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"/>
    </mc:Choice>
  </mc:AlternateContent>
  <bookViews>
    <workbookView xWindow="0" yWindow="0" windowWidth="28800" windowHeight="12345" tabRatio="877"/>
  </bookViews>
  <sheets>
    <sheet name="Группа №1" sheetId="12" r:id="rId1"/>
  </sheets>
  <definedNames>
    <definedName name="__xlnm.Print_Area" localSheetId="0">'Группа №1'!$A$2:$E$3</definedName>
    <definedName name="__xlnm.Print_Titles" localSheetId="0">'Группа №1'!$2:$3</definedName>
    <definedName name="_xlnm._FilterDatabase" localSheetId="0" hidden="1">'Группа №1'!$A$1:$I$169</definedName>
    <definedName name="E">"#REF!"</definedName>
    <definedName name="Print_Area" localSheetId="0">'Группа №1'!$A$2:$E$3</definedName>
    <definedName name="_xlnm.Print_Area" localSheetId="0">'Группа №1'!$A$2:$H$165</definedName>
  </definedNames>
  <calcPr calcId="162913"/>
</workbook>
</file>

<file path=xl/calcChain.xml><?xml version="1.0" encoding="utf-8"?>
<calcChain xmlns="http://schemas.openxmlformats.org/spreadsheetml/2006/main">
  <c r="I168" i="12" l="1"/>
  <c r="I167" i="12"/>
  <c r="I166" i="12"/>
  <c r="I165" i="12"/>
  <c r="I164" i="12"/>
  <c r="I162" i="12"/>
  <c r="I161" i="12"/>
  <c r="I160" i="12"/>
  <c r="I159" i="12"/>
  <c r="I158" i="12"/>
  <c r="I157" i="12"/>
  <c r="I156" i="12"/>
  <c r="I154" i="12"/>
  <c r="I150" i="12"/>
  <c r="I149" i="12"/>
  <c r="I148" i="12"/>
  <c r="I146" i="12"/>
  <c r="I145" i="12"/>
  <c r="I144" i="12"/>
  <c r="I143" i="12"/>
  <c r="I142" i="12"/>
  <c r="I141" i="12"/>
  <c r="I140" i="12"/>
  <c r="I139" i="12"/>
  <c r="I137" i="12"/>
  <c r="I136" i="12"/>
  <c r="I135" i="12"/>
  <c r="I134" i="12"/>
  <c r="I132" i="12"/>
  <c r="I131" i="12"/>
  <c r="I130" i="12"/>
  <c r="I129" i="12"/>
  <c r="I122" i="12"/>
  <c r="I37" i="12"/>
  <c r="I119" i="12"/>
  <c r="I118" i="12"/>
  <c r="I117" i="12"/>
  <c r="I115" i="12"/>
  <c r="I114" i="12"/>
  <c r="I113" i="12"/>
  <c r="I112" i="12"/>
  <c r="I111" i="12"/>
  <c r="I109" i="12"/>
  <c r="I108" i="12"/>
  <c r="I107" i="12"/>
  <c r="I105" i="12"/>
  <c r="I104" i="12"/>
  <c r="I103" i="12"/>
  <c r="I102" i="12"/>
  <c r="I101" i="12"/>
  <c r="I100" i="12"/>
  <c r="I98" i="12"/>
  <c r="I96" i="12"/>
  <c r="I95" i="12"/>
  <c r="I94" i="12"/>
  <c r="I90" i="12"/>
  <c r="I89" i="12"/>
  <c r="I88" i="12"/>
  <c r="I86" i="12"/>
  <c r="I85" i="12"/>
  <c r="I84" i="12"/>
  <c r="I83" i="12"/>
  <c r="I81" i="12"/>
  <c r="I80" i="12"/>
  <c r="I79" i="12"/>
  <c r="I78" i="12"/>
  <c r="I76" i="12"/>
  <c r="I75" i="12"/>
  <c r="I74" i="12"/>
  <c r="I73" i="12"/>
  <c r="I72" i="12"/>
  <c r="I71" i="12"/>
  <c r="I70" i="12"/>
  <c r="I69" i="12"/>
  <c r="I67" i="12"/>
  <c r="I66" i="12"/>
  <c r="I65" i="12"/>
  <c r="I64" i="12"/>
  <c r="I63" i="12"/>
  <c r="I62" i="12"/>
  <c r="I61" i="12"/>
  <c r="I60" i="12"/>
  <c r="I59" i="12"/>
  <c r="I58" i="12"/>
  <c r="I57" i="12"/>
  <c r="I55" i="12"/>
  <c r="I54" i="12"/>
  <c r="I53" i="12"/>
  <c r="I41" i="12"/>
  <c r="I35" i="12"/>
  <c r="I33" i="12"/>
  <c r="I32" i="12"/>
  <c r="I31" i="12"/>
  <c r="I29" i="12"/>
  <c r="I28" i="12"/>
  <c r="I27" i="12"/>
  <c r="I26" i="12"/>
  <c r="I24" i="12"/>
  <c r="I23" i="12"/>
  <c r="I21" i="12"/>
  <c r="I19" i="12"/>
  <c r="I17" i="12"/>
  <c r="I16" i="12"/>
  <c r="I14" i="12"/>
  <c r="I13" i="12"/>
  <c r="I12" i="12"/>
  <c r="I11" i="12"/>
  <c r="I10" i="12"/>
  <c r="I9" i="12"/>
  <c r="I7" i="12"/>
</calcChain>
</file>

<file path=xl/sharedStrings.xml><?xml version="1.0" encoding="utf-8"?>
<sst xmlns="http://schemas.openxmlformats.org/spreadsheetml/2006/main" count="301" uniqueCount="186">
  <si>
    <t>Артикул</t>
  </si>
  <si>
    <t>Наименование</t>
  </si>
  <si>
    <t>Примечание:</t>
  </si>
  <si>
    <t>Это рекламный материал, не является публичной офертой в соответствии со ст. 435 ГК РФ.</t>
  </si>
  <si>
    <t>Комплектующие</t>
  </si>
  <si>
    <t xml:space="preserve">Шланг TF 800 FC 1" M 1" в металлооплетке INOX </t>
  </si>
  <si>
    <t>Клапан обратный 1" (латунное седло) (упак. - 10 шт.)</t>
  </si>
  <si>
    <t>Кронштейн для насосных станций на 24л</t>
  </si>
  <si>
    <t>Труба ПНД ПЭ-100 8 атм.</t>
  </si>
  <si>
    <t>Труба ПНД ПЭ-100 12,5 атм.</t>
  </si>
  <si>
    <t>Труба ПНД ПЭ-100 16 атм.</t>
  </si>
  <si>
    <t>Компрессионные фитинги</t>
  </si>
  <si>
    <t>20x1/2”</t>
  </si>
  <si>
    <t>20x3/4”</t>
  </si>
  <si>
    <t>20x1”</t>
  </si>
  <si>
    <t>25x1/2”</t>
  </si>
  <si>
    <t>25x3/4”</t>
  </si>
  <si>
    <t>25x1”</t>
  </si>
  <si>
    <t xml:space="preserve">32x3/4” </t>
  </si>
  <si>
    <t xml:space="preserve">32x1” </t>
  </si>
  <si>
    <t xml:space="preserve">32x1 1/4” </t>
  </si>
  <si>
    <t xml:space="preserve">40x1” </t>
  </si>
  <si>
    <t xml:space="preserve">40x1 1/4” </t>
  </si>
  <si>
    <t>Муфта переходная с внутренней трубной резьбой</t>
  </si>
  <si>
    <t xml:space="preserve">20x1/2” </t>
  </si>
  <si>
    <t xml:space="preserve">20x3/4” </t>
  </si>
  <si>
    <t xml:space="preserve">25x1/2” </t>
  </si>
  <si>
    <t xml:space="preserve">25x3/4” </t>
  </si>
  <si>
    <t xml:space="preserve">25x1” </t>
  </si>
  <si>
    <t>Муфта соединительная</t>
  </si>
  <si>
    <t xml:space="preserve">20x20 </t>
  </si>
  <si>
    <t xml:space="preserve">25x25 </t>
  </si>
  <si>
    <t xml:space="preserve">32x32 </t>
  </si>
  <si>
    <t>Угольник</t>
  </si>
  <si>
    <t>20/90º</t>
  </si>
  <si>
    <t>25/90º</t>
  </si>
  <si>
    <t>32/90º</t>
  </si>
  <si>
    <t>40/90º</t>
  </si>
  <si>
    <t>Отвод с внутренней трубной резьбой</t>
  </si>
  <si>
    <t>20х1/2"</t>
  </si>
  <si>
    <t>25х1"</t>
  </si>
  <si>
    <t>32х1"</t>
  </si>
  <si>
    <t>Отвод с наружной трубной резьбой</t>
  </si>
  <si>
    <t>Обратный клапан</t>
  </si>
  <si>
    <t>Тройник</t>
  </si>
  <si>
    <t>20 х 20 х 20</t>
  </si>
  <si>
    <t>20 х 32 х 20</t>
  </si>
  <si>
    <t>25 х 25 х 25</t>
  </si>
  <si>
    <t>32 х 20 х 32</t>
  </si>
  <si>
    <t>32 х 32 х 32</t>
  </si>
  <si>
    <t>40 х 40 х 40</t>
  </si>
  <si>
    <t>Тройник с внутренней трубной резьбой</t>
  </si>
  <si>
    <t>20 х 1/2" х 20</t>
  </si>
  <si>
    <t>25 х 3/4" х 25</t>
  </si>
  <si>
    <t>32 х 1" х 32</t>
  </si>
  <si>
    <t>Тройник с наружной трубной резьбой</t>
  </si>
  <si>
    <t>20 x 1/2” x 20</t>
  </si>
  <si>
    <t>25 x 3/4” x 25</t>
  </si>
  <si>
    <t>32 x 3/4”x 32</t>
  </si>
  <si>
    <t>32 x 1” x 32</t>
  </si>
  <si>
    <t>40 x 1”x 40</t>
  </si>
  <si>
    <t xml:space="preserve">Заглушка для трубы ПНД </t>
  </si>
  <si>
    <t>20 мм</t>
  </si>
  <si>
    <t>25 мм</t>
  </si>
  <si>
    <t>32 мм</t>
  </si>
  <si>
    <t xml:space="preserve">40 мм </t>
  </si>
  <si>
    <t>Фильтр водозаборный</t>
  </si>
  <si>
    <t>Пластиковый. Диам. - 95 мм, присоед. - 32 мм,  (1 коробка - 12 шт.)</t>
  </si>
  <si>
    <t>Шланг  для дренажных и фекальных вод  с фитингом</t>
  </si>
  <si>
    <t>Шланг «На Берлин!» ø 51мм, с фитингом 1 1/2”</t>
  </si>
  <si>
    <t>Шланг «На Берлин!» ø 66мм, с фитингом 2”</t>
  </si>
  <si>
    <t>Удлинитель шланга  для дренажных и фекальных вод  с фитингом</t>
  </si>
  <si>
    <t>Удлинитель шланга ø 40 мм-ø 40 мм «На Берлин!»</t>
  </si>
  <si>
    <t>Удлинитель шланга ø 51 мм-ø 51 мм «На Берлин!»  (фасовка 5 шт.)</t>
  </si>
  <si>
    <t>Удлинитель шланга ø 66 мм-ø 66 мм «На Берлин!»  (фасовка 5 шт.)</t>
  </si>
  <si>
    <t>Муфта комбинированная для шланга</t>
  </si>
  <si>
    <r>
      <t>Муфта комб. для шланга РP 40 х 1</t>
    </r>
    <r>
      <rPr>
        <sz val="11"/>
        <color indexed="8"/>
        <rFont val="Calibri"/>
        <family val="2"/>
        <charset val="204"/>
      </rPr>
      <t>"</t>
    </r>
    <r>
      <rPr>
        <sz val="11"/>
        <color indexed="8"/>
        <rFont val="Century Gothic"/>
        <family val="2"/>
        <charset val="204"/>
      </rPr>
      <t xml:space="preserve"> П</t>
    </r>
  </si>
  <si>
    <r>
      <t>Муфта комб. для шланга РP 40 х 1 1/2</t>
    </r>
    <r>
      <rPr>
        <sz val="11"/>
        <color indexed="8"/>
        <rFont val="Calibri"/>
        <family val="2"/>
        <charset val="204"/>
      </rPr>
      <t>"</t>
    </r>
    <r>
      <rPr>
        <sz val="11"/>
        <color indexed="8"/>
        <rFont val="Century Gothic"/>
        <family val="2"/>
        <charset val="204"/>
      </rPr>
      <t xml:space="preserve"> М</t>
    </r>
  </si>
  <si>
    <t>Муфта комб. для шланга РP 51 х 1 1/2" М</t>
  </si>
  <si>
    <r>
      <t>Муфта комб. для шланга РP 51 х 1 1/4</t>
    </r>
    <r>
      <rPr>
        <sz val="11"/>
        <color indexed="8"/>
        <rFont val="Calibri"/>
        <family val="2"/>
        <charset val="204"/>
      </rPr>
      <t>"</t>
    </r>
    <r>
      <rPr>
        <sz val="11"/>
        <color indexed="8"/>
        <rFont val="Century Gothic"/>
        <family val="2"/>
        <charset val="204"/>
      </rPr>
      <t xml:space="preserve"> П</t>
    </r>
  </si>
  <si>
    <r>
      <t>Муфта комб. для шланга РP 51 х 2</t>
    </r>
    <r>
      <rPr>
        <sz val="11"/>
        <color indexed="8"/>
        <rFont val="Calibri"/>
        <family val="2"/>
        <charset val="204"/>
      </rPr>
      <t>"</t>
    </r>
    <r>
      <rPr>
        <sz val="11"/>
        <color indexed="8"/>
        <rFont val="Century Gothic"/>
        <family val="2"/>
        <charset val="204"/>
      </rPr>
      <t xml:space="preserve"> М</t>
    </r>
  </si>
  <si>
    <r>
      <t>Муфта комб. для шланга РP 66 х 2</t>
    </r>
    <r>
      <rPr>
        <sz val="11"/>
        <color indexed="8"/>
        <rFont val="Calibri"/>
        <family val="2"/>
        <charset val="204"/>
      </rPr>
      <t>"</t>
    </r>
    <r>
      <rPr>
        <sz val="11"/>
        <color indexed="8"/>
        <rFont val="Century Gothic"/>
        <family val="2"/>
        <charset val="204"/>
      </rPr>
      <t xml:space="preserve"> М</t>
    </r>
  </si>
  <si>
    <t>Муфта соединительная для шланга</t>
  </si>
  <si>
    <t>Муфта соед. для шланга РP 40 х 40</t>
  </si>
  <si>
    <t>Муфта соед. для шланга РP 51 х 51</t>
  </si>
  <si>
    <t>Муфта соед. для шланга РP 66 х 66</t>
  </si>
  <si>
    <t>Муфта переходная с наружной трубной резьбой</t>
  </si>
  <si>
    <t>Кран шаровой</t>
  </si>
  <si>
    <t>32х32</t>
  </si>
  <si>
    <t>32x1” П</t>
  </si>
  <si>
    <t>32x1” М</t>
  </si>
  <si>
    <t>Блок автоматики (1 коробка = 12 шт.)</t>
  </si>
  <si>
    <t>Реле давления РДМ - 5 (1коробка = 50 шт.)</t>
  </si>
  <si>
    <t>Манометр МDА 50/6 - 1/4", аксиальнай (1 коробка = 20 шт.)</t>
  </si>
  <si>
    <t>Штуцер 5-ти выводной R5V удлиненный (упак. - 10 шт.)</t>
  </si>
  <si>
    <t xml:space="preserve">Комплект для крепления насоса </t>
  </si>
  <si>
    <t>Трос 40 м, 4 зажима (1 коробка = 4 шт.)</t>
  </si>
  <si>
    <t>Трос 50 м, 4 зажима (1 коробка = 3 шт.)</t>
  </si>
  <si>
    <t>Трос 60 м, 4 зажима (1 коробка = 3 шт.)</t>
  </si>
  <si>
    <t>Удлинитель шланга ø 32 мм-ø 32 мм «На Берлин!»</t>
  </si>
  <si>
    <t>Шланг «На Берлин!» ø 32мм, с фитингом 1 1/2”</t>
  </si>
  <si>
    <t>Шланг «На Берлин!» ø 40мм, с фитингом 1 1/2”</t>
  </si>
  <si>
    <t>40x40</t>
  </si>
  <si>
    <t>Штуцер 1"П х 1"П (упак. - 50шт.)</t>
  </si>
  <si>
    <t>Фланец ГА 24-150л (пластиковый) (упаковка 10шт.)</t>
  </si>
  <si>
    <t xml:space="preserve">Муфта комб. для шланга РP 32 х 1" П   </t>
  </si>
  <si>
    <t xml:space="preserve">Муфта комб. для шланга РP 32 х 11/2" М      </t>
  </si>
  <si>
    <t>Муфта соед. для шланга РP 32 х 32</t>
  </si>
  <si>
    <t>РЕ100 20х1,4мм, 20м / 0,07 кг/п.м.</t>
  </si>
  <si>
    <t>РЕ100 20х1,4мм, 100м / 0,07 кг/п.м.</t>
  </si>
  <si>
    <t>РЕ100 25х1,4мм, 20м / 0,10 кг/п.м.</t>
  </si>
  <si>
    <t>РЕ100 25х1,4мм, 50м / 0,10 кг/п.м.</t>
  </si>
  <si>
    <t>РЕ100 25х1,4мм, 100м / 0,10 кг/п.м.</t>
  </si>
  <si>
    <t>РЕ100 25х1,4мм, 200м / 0,10 кг/п.м.</t>
  </si>
  <si>
    <t>РЕ100 32х1,7мм, 20м / 0,15 кг/п.м.</t>
  </si>
  <si>
    <t>РЕ100 32х1,7мм, 100м / 0,15 кг/п.м.</t>
  </si>
  <si>
    <t>РЕ100 32х1,7мм, 200м /0,15 кг/п.м.</t>
  </si>
  <si>
    <t>РЕ100 20х1,8мм, 20м / 0,10 кг/п.м.</t>
  </si>
  <si>
    <t>РЕ100 20х1,8мм, 100м / 0,10 кг/п.м.</t>
  </si>
  <si>
    <t>РЕ100 25х2,0мм, 25м / 0,15 кг/п.м.</t>
  </si>
  <si>
    <t>РЕ100 25х2,0мм, 50м / 0,15 кг/п.м.</t>
  </si>
  <si>
    <t>РЕ100 25х2,0мм, 100м / 0,15 кг/п.м.</t>
  </si>
  <si>
    <t>РЕ100 25х2,0мм, 200м / 0,15 кг/п.м.</t>
  </si>
  <si>
    <t>РЕ100 32х2,4мм, 30м / 0,23 кг/п.м.</t>
  </si>
  <si>
    <t>РЕ100 32х2,4мм, 50м / 0,23 кг/п.м.</t>
  </si>
  <si>
    <t>РЕ100 32х2,4мм, 100м / 0,23 кг/п.м.</t>
  </si>
  <si>
    <t>РЕ100 32х2,4мм, 200м / 0,23 кг/п.м.</t>
  </si>
  <si>
    <t>РЕ100 40х3,0мм, 100м / 0,35 кг/п.м.</t>
  </si>
  <si>
    <t>РЕ100 40х3,0мм, 150м / 0,35 кг/п.м.</t>
  </si>
  <si>
    <t>РЕ100 32х3,0мм, 100м / 0,26 кг/п.м.</t>
  </si>
  <si>
    <t>РЕ100 40х3,7мм. 100м / 0,40 кг/п.м.</t>
  </si>
  <si>
    <t>ТРУБЫ ПНД ПЭ100</t>
  </si>
  <si>
    <t>ФИТИНГИ КОМПРЕССИОННЫЕ</t>
  </si>
  <si>
    <t>Сливной клапан 32мм, ФОКУС(упаковка 10шт.)</t>
  </si>
  <si>
    <t>ШЛАНГ "НА БЕРЛИН!", КОМПЛЕКТУЮЩИЕ</t>
  </si>
  <si>
    <t>20х20</t>
  </si>
  <si>
    <t>20x1/2” П</t>
  </si>
  <si>
    <t>20x1/2” М</t>
  </si>
  <si>
    <t>25х25</t>
  </si>
  <si>
    <t>25x3/4” П</t>
  </si>
  <si>
    <t>25x3/4” М</t>
  </si>
  <si>
    <t>Муфта комб. для шланга РP 40 х 1" П</t>
  </si>
  <si>
    <t>Муфта комб. для шланга РP 40 х 1 1/2" М</t>
  </si>
  <si>
    <t>Муфта комб. для шланга РP 51 х 1 1/4" П</t>
  </si>
  <si>
    <t>Муфта комб. для шланга РP 51 х 2" М</t>
  </si>
  <si>
    <t>Муфта комб. для шланга РP 66 х 2" М</t>
  </si>
  <si>
    <t>РЕ100 32х3,0мм, 50м / 0,26 кг/п.м.</t>
  </si>
  <si>
    <t>РЕ100 40х3,7мм. 50м / 0,40 кг/п.м.</t>
  </si>
  <si>
    <t>Группа № 1</t>
  </si>
  <si>
    <t>РЕ100 25х2,0мм, 20м / 0,15 кг/п.м.</t>
  </si>
  <si>
    <t>РЕ100 32х2,4мм, 20м / 0,23 кг/п.м.</t>
  </si>
  <si>
    <t>Труба ПНД ПЭ-100 16 атм. (под заказ!)</t>
  </si>
  <si>
    <t>PE100 20х1,4мм, 50м / 0,07 кг/п.м.</t>
  </si>
  <si>
    <t>PE100 20х1,8мм, 50м / 0,10 кг/п.м.</t>
  </si>
  <si>
    <t>РЕ100 32х1,7мм, 50м / 0,15 кг/п.м.</t>
  </si>
  <si>
    <t>РЕ100 25х1,4мм, 200м / 0,10 кг/п.м. *</t>
  </si>
  <si>
    <t>РЕ100 32х1,7мм, 200м /0,15 кг/п.м. *</t>
  </si>
  <si>
    <t>РЕ100 32х2,4мм, 200м / 0,23 кг/п.м. *</t>
  </si>
  <si>
    <t>РЕ100 40х3,0мм, 150м / 0,35 кг/п.м. *</t>
  </si>
  <si>
    <t xml:space="preserve"> - область применения: водоснабжение питьевой водой;
- продукция изготовлена из полиэтилена низкого давления ПЭ-100, SDR 13,6 - 12,5Атм(Бар);
- номинальный срок службы ПЭ труб составляет 50 лет при условии, что температура составляет + 20 °С, а давление равно номинальному;
- поставка осуществляется бухтами: 20, 25 и 32 мм - 20/50/100м, 40мм - 100м, нестандартная намотка возможна под заказ;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позиции, отмеченные символом "*" сняты с производства и имеются на складе в ограниченном количестве, уточняйте у Вашего менеджера!    
- трубы «ДЖИЛЕКС» имеют метровые метки, маркировка в каждой бухте начинается с «нуля»;
- каждая бухта трубы комплектуется заглушками;      
- намотка производится так, что наружный слой состоит из витков в полную ширину бухты - ровная поверхность облегчает перемещение и проведение погрузочно-разгрузочных работ внутри складских помещений и торговых площадей.
</t>
  </si>
  <si>
    <t>Муфта комбинированная  с наружной трубной резьбой</t>
  </si>
  <si>
    <t>Муфта комбинированная с внутренней трубной резьбой</t>
  </si>
  <si>
    <t>Отвод</t>
  </si>
  <si>
    <t>Прочее</t>
  </si>
  <si>
    <t>Ключ монтажный 20/66 (фосовка 5шт.)</t>
  </si>
  <si>
    <t>Шланг «На Берлин!» ø 32мм, с фитингом 1 1/2” (фасовка 5 шт.)</t>
  </si>
  <si>
    <t>Шланг «На Берлин!» ø 40мм, с фитингом 1 1/2” (фасовка 5 шт.)</t>
  </si>
  <si>
    <t>Шланг «На Берлин!» ø 51мм, с фитингом 1 1/2” (фасовка 5 шт.)</t>
  </si>
  <si>
    <t>Шланг «На Берлин!» ø 66мм, с фитингом 2” (фасовка 5 шт.)</t>
  </si>
  <si>
    <t>Удлинитель шланга ø 32 мм-ø 32 мм «На Берлин!» (фасовка 5 шт.)</t>
  </si>
  <si>
    <t>Удлинитель шланга ø 40 мм-ø 40 мм «На Берлин!» (фасовка 5 шт.)</t>
  </si>
  <si>
    <t>М287</t>
  </si>
  <si>
    <t>М2933</t>
  </si>
  <si>
    <t>Штуцер 1"- 1"ПП, латунный (упаковка 10шт.)</t>
  </si>
  <si>
    <t>Штуцер 4-х выводной 80 мм (упаковка 10шт.)</t>
  </si>
  <si>
    <t>Клапан обратный VAR 1" магистральный (упаковка 15шт.)</t>
  </si>
  <si>
    <t>Блок автоматики (упаковка 12 шт.)</t>
  </si>
  <si>
    <t>Реле давления РДМ - 5 (упаковка 50 шт.)</t>
  </si>
  <si>
    <t>Манометр МDА 50/6 - 1/4", аксиальный (упаковка 20 шт.)</t>
  </si>
  <si>
    <t>Штуцер 5-ти выводной R5V удлиненный (упаковка 10 шт.)</t>
  </si>
  <si>
    <t>Штуцер 1"П х 1"П (упаковка 50шт.)</t>
  </si>
  <si>
    <t>Выключатель поплавковый универсальный 3х1,0 мм2, L=1,0 м (упаковка 5 шт.)</t>
  </si>
  <si>
    <t>Клапан обратный 1" (латунное седло) (упаковка 10 шт.)</t>
  </si>
  <si>
    <t>Трос 10 м, 4 зажима (1 коробка 10 шт.)</t>
  </si>
  <si>
    <t>Розничная цена, Руб., (РРЦ)</t>
  </si>
  <si>
    <t>Фаворитпласт - Красноярск
Продажа пластиковых емкостей и комплектующих, септиков, мусорных контейнеров, бассейнов и комплектующих для систем водоснабжения
Режим работы: пн-птн. 09:00-18:00, сб. 10.00-14.00, вск. - выходной
тел.: +7(391) 242-27-41
тел.: +7(950) 995-88-28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</si>
</sst>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0"/>
      <name val="Arial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name val="Tahoma"/>
      <family val="2"/>
      <charset val="204"/>
    </font>
    <font>
      <b/>
      <sz val="10"/>
      <color indexed="9"/>
      <name val="Tahoma"/>
      <family val="2"/>
      <charset val="204"/>
    </font>
    <font>
      <sz val="9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sz val="7.5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24"/>
      <color indexed="23"/>
      <name val="Century Gothic"/>
      <family val="2"/>
      <charset val="204"/>
    </font>
    <font>
      <b/>
      <sz val="10"/>
      <color indexed="8"/>
      <name val="Century Gothic"/>
      <family val="2"/>
      <charset val="204"/>
    </font>
    <font>
      <b/>
      <sz val="11"/>
      <color indexed="9"/>
      <name val="Century Gothic"/>
      <family val="2"/>
      <charset val="204"/>
    </font>
    <font>
      <b/>
      <sz val="11"/>
      <color indexed="8"/>
      <name val="Century Gothic"/>
      <family val="2"/>
      <charset val="204"/>
    </font>
    <font>
      <sz val="11"/>
      <color indexed="8"/>
      <name val="Century Gothic"/>
      <family val="2"/>
      <charset val="204"/>
    </font>
    <font>
      <b/>
      <sz val="11"/>
      <color indexed="8"/>
      <name val="Tahoma"/>
      <family val="2"/>
      <charset val="204"/>
    </font>
    <font>
      <sz val="11"/>
      <name val="Century Gothic"/>
      <family val="2"/>
      <charset val="204"/>
    </font>
    <font>
      <b/>
      <sz val="11"/>
      <name val="Century Gothic"/>
      <family val="2"/>
      <charset val="204"/>
    </font>
    <font>
      <sz val="9"/>
      <color indexed="8"/>
      <name val="Century Gothic"/>
      <family val="2"/>
      <charset val="204"/>
    </font>
    <font>
      <i/>
      <sz val="8"/>
      <name val="Century Gothic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entury Gothic"/>
      <family val="2"/>
      <charset val="204"/>
    </font>
    <font>
      <sz val="10"/>
      <color indexed="8"/>
      <name val="Century Gothic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4"/>
      <name val="ABC_TypeWriterRussian"/>
      <family val="2"/>
    </font>
    <font>
      <sz val="11"/>
      <color theme="1"/>
      <name val="Century Gothic"/>
      <family val="2"/>
      <charset val="204"/>
    </font>
    <font>
      <b/>
      <sz val="20"/>
      <color theme="3" tint="0.39997558519241921"/>
      <name val="a_FuturaOrtoLt"/>
      <family val="2"/>
      <charset val="204"/>
    </font>
    <font>
      <sz val="10"/>
      <color theme="1"/>
      <name val="Century Gothic"/>
      <family val="2"/>
      <charset val="204"/>
    </font>
    <font>
      <b/>
      <sz val="12"/>
      <color rgb="FFFF0000"/>
      <name val="Century Gothic"/>
      <family val="2"/>
      <charset val="204"/>
    </font>
    <font>
      <b/>
      <sz val="11"/>
      <color theme="0"/>
      <name val="Century Gothic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5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23"/>
      </right>
      <top/>
      <bottom style="thin">
        <color indexed="23"/>
      </bottom>
      <diagonal/>
    </border>
    <border>
      <left style="medium">
        <color indexed="48"/>
      </left>
      <right style="thin">
        <color indexed="23"/>
      </right>
      <top style="thin">
        <color indexed="23"/>
      </top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54"/>
      </right>
      <top/>
      <bottom style="medium">
        <color indexed="5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48"/>
      </left>
      <right style="medium">
        <color indexed="48"/>
      </right>
      <top style="thin">
        <color indexed="48"/>
      </top>
      <bottom style="thin">
        <color indexed="48"/>
      </bottom>
      <diagonal/>
    </border>
    <border>
      <left/>
      <right style="medium">
        <color indexed="23"/>
      </right>
      <top/>
      <bottom/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dotted">
        <color theme="6" tint="-0.499984740745262"/>
      </left>
      <right style="dotted">
        <color theme="6" tint="-0.499984740745262"/>
      </right>
      <top style="dotted">
        <color theme="6" tint="-0.499984740745262"/>
      </top>
      <bottom style="dotted">
        <color theme="6" tint="-0.499984740745262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indexed="23"/>
      </left>
      <right style="thin">
        <color indexed="23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 style="thin">
        <color indexed="23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 style="thin">
        <color theme="3" tint="0.39997558519241921"/>
      </right>
      <top style="medium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medium">
        <color theme="3" tint="0.39997558519241921"/>
      </top>
      <bottom style="thin">
        <color theme="3" tint="0.39997558519241921"/>
      </bottom>
      <diagonal/>
    </border>
    <border>
      <left style="medium">
        <color theme="3" tint="0.39997558519241921"/>
      </left>
      <right/>
      <top/>
      <bottom/>
      <diagonal/>
    </border>
    <border>
      <left/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 style="medium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medium">
        <color theme="3" tint="0.39997558519241921"/>
      </top>
      <bottom/>
      <diagonal/>
    </border>
    <border>
      <left style="medium">
        <color theme="4"/>
      </left>
      <right/>
      <top/>
      <bottom/>
      <diagonal/>
    </border>
    <border>
      <left style="medium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 style="thin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thin">
        <color theme="3" tint="0.39997558519241921"/>
      </top>
      <bottom/>
      <diagonal/>
    </border>
    <border>
      <left/>
      <right/>
      <top style="thin">
        <color theme="3" tint="0.39997558519241921"/>
      </top>
      <bottom/>
      <diagonal/>
    </border>
    <border>
      <left style="thin">
        <color indexed="9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thin">
        <color indexed="9"/>
      </left>
      <right/>
      <top/>
      <bottom/>
      <diagonal/>
    </border>
  </borders>
  <cellStyleXfs count="37">
    <xf numFmtId="0" fontId="0" fillId="0" borderId="0"/>
    <xf numFmtId="0" fontId="9" fillId="0" borderId="0"/>
    <xf numFmtId="0" fontId="24" fillId="0" borderId="0"/>
    <xf numFmtId="9" fontId="9" fillId="0" borderId="0"/>
    <xf numFmtId="9" fontId="25" fillId="0" borderId="0" applyFont="0" applyFill="0" applyBorder="0" applyAlignment="0" applyProtection="0"/>
    <xf numFmtId="0" fontId="1" fillId="0" borderId="0">
      <alignment horizontal="center" vertical="center"/>
    </xf>
    <xf numFmtId="0" fontId="26" fillId="0" borderId="24" applyFont="0" applyAlignment="0">
      <alignment horizontal="center" vertical="center"/>
    </xf>
    <xf numFmtId="0" fontId="2" fillId="0" borderId="1">
      <alignment horizontal="left" vertical="center" wrapText="1"/>
    </xf>
    <xf numFmtId="0" fontId="3" fillId="0" borderId="2">
      <alignment horizontal="left" vertical="top" wrapText="1"/>
    </xf>
    <xf numFmtId="0" fontId="3" fillId="0" borderId="3">
      <alignment horizontal="left" vertical="top" wrapText="1"/>
    </xf>
    <xf numFmtId="0" fontId="1" fillId="0" borderId="4"/>
    <xf numFmtId="3" fontId="1" fillId="0" borderId="5">
      <alignment horizontal="center" vertical="center"/>
    </xf>
    <xf numFmtId="0" fontId="4" fillId="0" borderId="6">
      <alignment horizontal="center" vertical="center"/>
    </xf>
    <xf numFmtId="0" fontId="1" fillId="0" borderId="7">
      <alignment horizontal="center" vertical="center"/>
    </xf>
    <xf numFmtId="0" fontId="3" fillId="0" borderId="8">
      <alignment horizontal="left" vertical="top" wrapText="1"/>
    </xf>
    <xf numFmtId="0" fontId="1" fillId="0" borderId="9">
      <alignment horizontal="left" wrapText="1"/>
    </xf>
    <xf numFmtId="3" fontId="5" fillId="2" borderId="10">
      <alignment horizontal="center" vertical="center"/>
    </xf>
    <xf numFmtId="0" fontId="1" fillId="3" borderId="0">
      <alignment horizontal="center" vertical="center"/>
    </xf>
    <xf numFmtId="0" fontId="1" fillId="0" borderId="7">
      <alignment horizontal="left" vertical="center"/>
    </xf>
    <xf numFmtId="0" fontId="6" fillId="0" borderId="11">
      <alignment horizontal="center" vertical="center"/>
    </xf>
    <xf numFmtId="0" fontId="1" fillId="0" borderId="4">
      <alignment horizontal="left" vertical="center"/>
    </xf>
    <xf numFmtId="3" fontId="1" fillId="0" borderId="12">
      <alignment horizontal="center" vertical="center"/>
    </xf>
    <xf numFmtId="0" fontId="7" fillId="0" borderId="13">
      <alignment horizontal="center" vertical="center" wrapText="1"/>
    </xf>
    <xf numFmtId="0" fontId="8" fillId="0" borderId="14">
      <alignment horizontal="left" vertical="top" wrapText="1"/>
    </xf>
    <xf numFmtId="0" fontId="5" fillId="2" borderId="10">
      <alignment horizontal="center" vertical="center"/>
    </xf>
    <xf numFmtId="0" fontId="3" fillId="0" borderId="15">
      <alignment horizontal="left" vertical="center" wrapText="1"/>
    </xf>
    <xf numFmtId="3" fontId="1" fillId="0" borderId="10">
      <alignment horizontal="center" vertical="center"/>
    </xf>
    <xf numFmtId="0" fontId="3" fillId="0" borderId="16">
      <alignment horizontal="left" vertical="top" wrapText="1"/>
    </xf>
    <xf numFmtId="3" fontId="9" fillId="0" borderId="17"/>
    <xf numFmtId="0" fontId="1" fillId="0" borderId="16">
      <alignment horizontal="center" vertical="center"/>
    </xf>
    <xf numFmtId="0" fontId="4" fillId="4" borderId="18">
      <alignment horizontal="center" vertical="center"/>
    </xf>
    <xf numFmtId="0" fontId="3" fillId="0" borderId="19">
      <alignment horizontal="left" vertical="top" wrapText="1"/>
    </xf>
    <xf numFmtId="0" fontId="3" fillId="0" borderId="20">
      <alignment horizontal="left" vertical="top" wrapText="1"/>
    </xf>
    <xf numFmtId="0" fontId="3" fillId="0" borderId="13">
      <alignment horizontal="left" vertical="top" wrapText="1"/>
    </xf>
    <xf numFmtId="0" fontId="3" fillId="0" borderId="9">
      <alignment horizontal="left" vertical="center" wrapText="1"/>
    </xf>
    <xf numFmtId="0" fontId="3" fillId="0" borderId="21">
      <alignment horizontal="left" vertical="top" wrapText="1"/>
    </xf>
    <xf numFmtId="0" fontId="1" fillId="0" borderId="14">
      <alignment horizontal="left" vertical="top" wrapText="1"/>
    </xf>
  </cellStyleXfs>
  <cellXfs count="151">
    <xf numFmtId="0" fontId="0" fillId="0" borderId="0" xfId="0"/>
    <xf numFmtId="0" fontId="9" fillId="0" borderId="0" xfId="1"/>
    <xf numFmtId="0" fontId="10" fillId="0" borderId="0" xfId="1" applyFont="1"/>
    <xf numFmtId="0" fontId="10" fillId="0" borderId="0" xfId="1" applyFont="1" applyBorder="1"/>
    <xf numFmtId="0" fontId="7" fillId="0" borderId="0" xfId="1" applyFont="1"/>
    <xf numFmtId="0" fontId="7" fillId="0" borderId="0" xfId="1" applyFont="1" applyAlignment="1">
      <alignment horizontal="left"/>
    </xf>
    <xf numFmtId="0" fontId="16" fillId="0" borderId="22" xfId="1" applyFont="1" applyFill="1" applyBorder="1"/>
    <xf numFmtId="0" fontId="7" fillId="0" borderId="22" xfId="1" applyFont="1" applyFill="1" applyBorder="1"/>
    <xf numFmtId="0" fontId="7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3" fillId="0" borderId="0" xfId="1" applyFont="1"/>
    <xf numFmtId="0" fontId="20" fillId="0" borderId="0" xfId="1" applyFont="1" applyAlignment="1">
      <alignment horizontal="right"/>
    </xf>
    <xf numFmtId="0" fontId="1" fillId="3" borderId="0" xfId="17">
      <alignment horizontal="center" vertical="center"/>
    </xf>
    <xf numFmtId="0" fontId="7" fillId="0" borderId="0" xfId="1" applyFont="1" applyAlignment="1">
      <alignment horizontal="center"/>
    </xf>
    <xf numFmtId="0" fontId="19" fillId="0" borderId="0" xfId="34" applyFont="1" applyBorder="1" applyAlignment="1">
      <alignment horizontal="left" vertical="center" indent="1"/>
    </xf>
    <xf numFmtId="0" fontId="1" fillId="3" borderId="0" xfId="17" applyAlignment="1">
      <alignment horizontal="left" vertical="center" indent="1"/>
    </xf>
    <xf numFmtId="0" fontId="7" fillId="0" borderId="0" xfId="1" applyFont="1" applyAlignment="1">
      <alignment horizontal="left" indent="1"/>
    </xf>
    <xf numFmtId="0" fontId="7" fillId="0" borderId="0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3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7" fillId="0" borderId="0" xfId="1" applyFont="1" applyBorder="1" applyAlignment="1"/>
    <xf numFmtId="0" fontId="7" fillId="0" borderId="0" xfId="1" applyFont="1" applyAlignment="1"/>
    <xf numFmtId="0" fontId="7" fillId="0" borderId="0" xfId="1" applyFont="1" applyBorder="1"/>
    <xf numFmtId="0" fontId="10" fillId="0" borderId="0" xfId="1" applyFont="1" applyAlignment="1">
      <alignment horizontal="center"/>
    </xf>
    <xf numFmtId="0" fontId="1" fillId="0" borderId="0" xfId="1" applyFont="1" applyBorder="1" applyAlignment="1">
      <alignment horizontal="center" vertical="center"/>
    </xf>
    <xf numFmtId="4" fontId="7" fillId="0" borderId="0" xfId="1" applyNumberFormat="1" applyFont="1" applyAlignment="1">
      <alignment vertical="center"/>
    </xf>
    <xf numFmtId="0" fontId="9" fillId="5" borderId="0" xfId="1" applyFill="1"/>
    <xf numFmtId="0" fontId="20" fillId="5" borderId="0" xfId="1" applyFont="1" applyFill="1" applyAlignment="1">
      <alignment horizontal="right"/>
    </xf>
    <xf numFmtId="0" fontId="28" fillId="0" borderId="23" xfId="1" applyFont="1" applyFill="1" applyBorder="1" applyAlignment="1">
      <alignment horizontal="center" vertical="center"/>
    </xf>
    <xf numFmtId="0" fontId="12" fillId="0" borderId="27" xfId="8" applyFont="1" applyFill="1" applyBorder="1" applyAlignment="1">
      <alignment horizontal="center" vertical="center" wrapText="1"/>
    </xf>
    <xf numFmtId="0" fontId="22" fillId="0" borderId="0" xfId="23" applyFont="1" applyBorder="1" applyAlignment="1">
      <alignment horizontal="left" vertical="top" wrapText="1"/>
    </xf>
    <xf numFmtId="0" fontId="14" fillId="0" borderId="28" xfId="7" applyFont="1" applyBorder="1" applyAlignment="1">
      <alignment horizontal="center" vertical="center"/>
    </xf>
    <xf numFmtId="0" fontId="7" fillId="0" borderId="0" xfId="1" applyFont="1" applyFill="1"/>
    <xf numFmtId="0" fontId="13" fillId="2" borderId="25" xfId="24" applyFont="1" applyBorder="1" applyAlignment="1">
      <alignment vertical="center"/>
    </xf>
    <xf numFmtId="0" fontId="14" fillId="0" borderId="29" xfId="7" applyFont="1" applyBorder="1" applyAlignment="1">
      <alignment horizontal="center" vertical="center" wrapText="1"/>
    </xf>
    <xf numFmtId="0" fontId="14" fillId="0" borderId="30" xfId="8" applyFont="1" applyBorder="1" applyAlignment="1">
      <alignment horizontal="center" vertical="center" wrapText="1"/>
    </xf>
    <xf numFmtId="0" fontId="13" fillId="2" borderId="26" xfId="24" applyFont="1" applyBorder="1" applyAlignment="1">
      <alignment vertical="center"/>
    </xf>
    <xf numFmtId="0" fontId="1" fillId="0" borderId="0" xfId="1" applyFont="1" applyFill="1" applyBorder="1" applyAlignment="1">
      <alignment horizontal="left" vertical="center"/>
    </xf>
    <xf numFmtId="0" fontId="13" fillId="2" borderId="35" xfId="24" applyFont="1" applyBorder="1" applyAlignment="1">
      <alignment vertical="center"/>
    </xf>
    <xf numFmtId="3" fontId="18" fillId="0" borderId="0" xfId="20" applyNumberFormat="1" applyFont="1" applyFill="1" applyBorder="1" applyAlignment="1">
      <alignment horizontal="center" vertical="center"/>
    </xf>
    <xf numFmtId="1" fontId="7" fillId="0" borderId="0" xfId="1" applyNumberFormat="1" applyFont="1"/>
    <xf numFmtId="1" fontId="7" fillId="0" borderId="0" xfId="0" applyNumberFormat="1" applyFont="1" applyAlignment="1">
      <alignment vertical="center"/>
    </xf>
    <xf numFmtId="0" fontId="9" fillId="0" borderId="0" xfId="1" applyFill="1"/>
    <xf numFmtId="1" fontId="7" fillId="0" borderId="0" xfId="0" applyNumberFormat="1" applyFont="1" applyFill="1" applyAlignment="1">
      <alignment vertical="center"/>
    </xf>
    <xf numFmtId="4" fontId="7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10" fillId="0" borderId="0" xfId="1" applyFont="1" applyFill="1" applyBorder="1"/>
    <xf numFmtId="0" fontId="10" fillId="0" borderId="0" xfId="1" applyFont="1" applyFill="1"/>
    <xf numFmtId="0" fontId="21" fillId="0" borderId="0" xfId="1" applyFont="1" applyFill="1"/>
    <xf numFmtId="3" fontId="18" fillId="0" borderId="37" xfId="3" applyNumberFormat="1" applyFont="1" applyFill="1" applyBorder="1" applyAlignment="1" applyProtection="1">
      <alignment horizontal="center" vertical="center" wrapText="1"/>
    </xf>
    <xf numFmtId="0" fontId="15" fillId="0" borderId="0" xfId="29" applyFont="1" applyFill="1" applyBorder="1" applyAlignment="1">
      <alignment horizontal="center" vertical="center"/>
    </xf>
    <xf numFmtId="0" fontId="15" fillId="0" borderId="0" xfId="20" applyFont="1" applyFill="1" applyBorder="1" applyAlignment="1">
      <alignment horizontal="left" vertical="center" indent="1"/>
    </xf>
    <xf numFmtId="0" fontId="19" fillId="0" borderId="0" xfId="23" applyFont="1" applyBorder="1" applyAlignment="1">
      <alignment horizontal="left" vertical="top" wrapText="1"/>
    </xf>
    <xf numFmtId="0" fontId="7" fillId="0" borderId="0" xfId="1" applyFont="1" applyFill="1" applyAlignment="1">
      <alignment horizontal="left"/>
    </xf>
    <xf numFmtId="0" fontId="13" fillId="2" borderId="36" xfId="24" applyFont="1" applyBorder="1" applyAlignment="1">
      <alignment vertical="center" wrapText="1"/>
    </xf>
    <xf numFmtId="0" fontId="27" fillId="0" borderId="25" xfId="20" applyFont="1" applyBorder="1" applyAlignment="1">
      <alignment horizontal="left" vertical="center" wrapText="1" indent="1"/>
    </xf>
    <xf numFmtId="0" fontId="15" fillId="0" borderId="26" xfId="29" applyFont="1" applyBorder="1" applyAlignment="1">
      <alignment horizontal="center" vertical="center"/>
    </xf>
    <xf numFmtId="0" fontId="13" fillId="2" borderId="25" xfId="24" applyFont="1" applyBorder="1" applyAlignment="1">
      <alignment vertical="center"/>
    </xf>
    <xf numFmtId="0" fontId="13" fillId="2" borderId="26" xfId="24" applyFont="1" applyBorder="1" applyAlignment="1">
      <alignment vertical="center"/>
    </xf>
    <xf numFmtId="0" fontId="12" fillId="0" borderId="30" xfId="8" applyFont="1" applyFill="1" applyBorder="1" applyAlignment="1">
      <alignment horizontal="center" vertical="center" wrapText="1"/>
    </xf>
    <xf numFmtId="0" fontId="15" fillId="0" borderId="26" xfId="29" applyFont="1" applyFill="1" applyBorder="1" applyAlignment="1">
      <alignment horizontal="center" vertical="center"/>
    </xf>
    <xf numFmtId="0" fontId="15" fillId="0" borderId="25" xfId="20" applyFont="1" applyBorder="1" applyAlignment="1">
      <alignment horizontal="left" vertical="center" indent="1"/>
    </xf>
    <xf numFmtId="0" fontId="14" fillId="0" borderId="29" xfId="7" applyFont="1" applyBorder="1" applyAlignment="1">
      <alignment horizontal="center" vertical="center"/>
    </xf>
    <xf numFmtId="0" fontId="17" fillId="0" borderId="26" xfId="5" applyFont="1" applyFill="1" applyBorder="1" applyAlignment="1">
      <alignment horizontal="center" vertical="center"/>
    </xf>
    <xf numFmtId="0" fontId="13" fillId="2" borderId="25" xfId="24" applyFont="1" applyBorder="1" applyAlignment="1">
      <alignment vertical="center" wrapText="1"/>
    </xf>
    <xf numFmtId="0" fontId="17" fillId="0" borderId="26" xfId="1" applyFont="1" applyFill="1" applyBorder="1" applyAlignment="1">
      <alignment horizontal="center"/>
    </xf>
    <xf numFmtId="0" fontId="17" fillId="0" borderId="26" xfId="1" applyFont="1" applyFill="1" applyBorder="1" applyAlignment="1">
      <alignment horizontal="center" wrapText="1"/>
    </xf>
    <xf numFmtId="0" fontId="27" fillId="0" borderId="26" xfId="29" applyFont="1" applyFill="1" applyBorder="1" applyAlignment="1">
      <alignment horizontal="center" vertical="center"/>
    </xf>
    <xf numFmtId="0" fontId="27" fillId="0" borderId="25" xfId="20" applyFont="1" applyFill="1" applyBorder="1" applyAlignment="1">
      <alignment horizontal="left" vertical="center" wrapText="1" indent="1"/>
    </xf>
    <xf numFmtId="0" fontId="29" fillId="0" borderId="25" xfId="20" applyFont="1" applyFill="1" applyBorder="1" applyAlignment="1">
      <alignment horizontal="left" vertical="center" wrapText="1" indent="1"/>
    </xf>
    <xf numFmtId="0" fontId="17" fillId="0" borderId="29" xfId="1" applyFont="1" applyFill="1" applyBorder="1" applyAlignment="1">
      <alignment horizontal="center"/>
    </xf>
    <xf numFmtId="0" fontId="15" fillId="0" borderId="25" xfId="20" applyFont="1" applyBorder="1" applyAlignment="1">
      <alignment horizontal="left" vertical="center" wrapText="1"/>
    </xf>
    <xf numFmtId="0" fontId="30" fillId="0" borderId="33" xfId="7" applyFont="1" applyBorder="1" applyAlignment="1">
      <alignment horizontal="left" vertical="top"/>
    </xf>
    <xf numFmtId="0" fontId="22" fillId="0" borderId="34" xfId="8" applyFont="1" applyBorder="1" applyAlignment="1">
      <alignment horizontal="left" vertical="top" wrapText="1"/>
    </xf>
    <xf numFmtId="0" fontId="15" fillId="0" borderId="29" xfId="0" applyFont="1" applyBorder="1" applyAlignment="1">
      <alignment horizontal="center" vertical="center"/>
    </xf>
    <xf numFmtId="0" fontId="27" fillId="0" borderId="30" xfId="20" applyFont="1" applyBorder="1" applyAlignment="1">
      <alignment vertical="center"/>
    </xf>
    <xf numFmtId="0" fontId="17" fillId="5" borderId="25" xfId="0" applyFont="1" applyFill="1" applyBorder="1" applyAlignment="1">
      <alignment horizontal="left" vertical="center" wrapText="1" indent="1"/>
    </xf>
    <xf numFmtId="0" fontId="27" fillId="0" borderId="25" xfId="13" applyFont="1" applyFill="1" applyBorder="1" applyAlignment="1">
      <alignment horizontal="left" vertical="center" wrapText="1" indent="1"/>
    </xf>
    <xf numFmtId="0" fontId="31" fillId="2" borderId="25" xfId="24" applyFont="1" applyBorder="1" applyAlignment="1">
      <alignment vertical="center" wrapText="1"/>
    </xf>
    <xf numFmtId="0" fontId="17" fillId="5" borderId="26" xfId="0" applyFont="1" applyFill="1" applyBorder="1" applyAlignment="1">
      <alignment horizontal="center" vertical="center"/>
    </xf>
    <xf numFmtId="0" fontId="27" fillId="6" borderId="39" xfId="0" applyFont="1" applyFill="1" applyBorder="1" applyAlignment="1">
      <alignment horizontal="center" vertical="center"/>
    </xf>
    <xf numFmtId="0" fontId="27" fillId="6" borderId="40" xfId="0" applyFont="1" applyFill="1" applyBorder="1" applyAlignment="1">
      <alignment horizontal="left" vertical="center" wrapText="1" indent="1"/>
    </xf>
    <xf numFmtId="0" fontId="15" fillId="0" borderId="26" xfId="0" applyFont="1" applyBorder="1" applyAlignment="1">
      <alignment horizontal="center" vertical="center"/>
    </xf>
    <xf numFmtId="0" fontId="15" fillId="0" borderId="26" xfId="29" applyFont="1" applyBorder="1" applyAlignment="1">
      <alignment horizontal="center" vertical="center"/>
    </xf>
    <xf numFmtId="0" fontId="15" fillId="0" borderId="26" xfId="27" applyFont="1" applyBorder="1" applyAlignment="1">
      <alignment horizontal="center" vertical="top"/>
    </xf>
    <xf numFmtId="0" fontId="15" fillId="0" borderId="25" xfId="20" applyFont="1" applyFill="1" applyBorder="1" applyAlignment="1">
      <alignment horizontal="left" vertical="center" indent="1"/>
    </xf>
    <xf numFmtId="0" fontId="15" fillId="0" borderId="25" xfId="20" applyFont="1" applyBorder="1" applyAlignment="1">
      <alignment horizontal="left" vertical="center" indent="1"/>
    </xf>
    <xf numFmtId="0" fontId="15" fillId="0" borderId="40" xfId="20" applyFont="1" applyBorder="1" applyAlignment="1">
      <alignment horizontal="left" vertical="center" indent="1"/>
    </xf>
    <xf numFmtId="0" fontId="17" fillId="0" borderId="26" xfId="5" applyFont="1" applyFill="1" applyBorder="1" applyAlignment="1">
      <alignment horizontal="center" vertical="center"/>
    </xf>
    <xf numFmtId="0" fontId="17" fillId="0" borderId="39" xfId="5" applyFont="1" applyFill="1" applyBorder="1" applyAlignment="1">
      <alignment horizontal="center" vertical="center"/>
    </xf>
    <xf numFmtId="0" fontId="27" fillId="0" borderId="25" xfId="20" applyFont="1" applyBorder="1" applyAlignment="1">
      <alignment vertical="center"/>
    </xf>
    <xf numFmtId="0" fontId="15" fillId="0" borderId="30" xfId="20" applyFont="1" applyBorder="1" applyAlignment="1">
      <alignment horizontal="left" vertical="center" indent="1"/>
    </xf>
    <xf numFmtId="0" fontId="13" fillId="2" borderId="35" xfId="24" applyFont="1" applyBorder="1" applyAlignment="1">
      <alignment vertical="center"/>
    </xf>
    <xf numFmtId="0" fontId="13" fillId="2" borderId="36" xfId="24" applyFont="1" applyBorder="1" applyAlignment="1">
      <alignment vertical="center"/>
    </xf>
    <xf numFmtId="0" fontId="17" fillId="0" borderId="29" xfId="5" applyFont="1" applyFill="1" applyBorder="1" applyAlignment="1">
      <alignment horizontal="center" vertical="center"/>
    </xf>
    <xf numFmtId="0" fontId="15" fillId="0" borderId="25" xfId="0" applyFont="1" applyBorder="1" applyAlignment="1">
      <alignment vertical="center"/>
    </xf>
    <xf numFmtId="0" fontId="15" fillId="0" borderId="39" xfId="0" applyFont="1" applyBorder="1" applyAlignment="1">
      <alignment horizontal="center" vertical="center"/>
    </xf>
    <xf numFmtId="0" fontId="27" fillId="0" borderId="40" xfId="20" applyFont="1" applyBorder="1" applyAlignment="1">
      <alignment vertical="center"/>
    </xf>
    <xf numFmtId="0" fontId="15" fillId="0" borderId="26" xfId="29" applyFont="1" applyFill="1" applyBorder="1">
      <alignment horizontal="center" vertical="center"/>
    </xf>
    <xf numFmtId="0" fontId="15" fillId="0" borderId="29" xfId="29" applyFont="1" applyBorder="1" applyAlignment="1">
      <alignment horizontal="center" vertical="center"/>
    </xf>
    <xf numFmtId="0" fontId="15" fillId="0" borderId="39" xfId="29" applyFont="1" applyBorder="1" applyAlignment="1">
      <alignment horizontal="center" vertical="center"/>
    </xf>
    <xf numFmtId="0" fontId="15" fillId="0" borderId="29" xfId="27" applyFont="1" applyBorder="1" applyAlignment="1">
      <alignment horizontal="center" vertical="top"/>
    </xf>
    <xf numFmtId="3" fontId="18" fillId="0" borderId="25" xfId="20" applyNumberFormat="1" applyFont="1" applyFill="1" applyBorder="1" applyAlignment="1">
      <alignment horizontal="center" vertical="center"/>
    </xf>
    <xf numFmtId="3" fontId="18" fillId="0" borderId="30" xfId="20" applyNumberFormat="1" applyFont="1" applyFill="1" applyBorder="1" applyAlignment="1">
      <alignment horizontal="center" vertical="center"/>
    </xf>
    <xf numFmtId="0" fontId="15" fillId="0" borderId="39" xfId="27" applyFont="1" applyBorder="1" applyAlignment="1">
      <alignment horizontal="center" vertical="top"/>
    </xf>
    <xf numFmtId="3" fontId="18" fillId="0" borderId="40" xfId="20" applyNumberFormat="1" applyFont="1" applyFill="1" applyBorder="1" applyAlignment="1">
      <alignment horizontal="center" vertical="center"/>
    </xf>
    <xf numFmtId="3" fontId="18" fillId="0" borderId="41" xfId="20" applyNumberFormat="1" applyFont="1" applyFill="1" applyBorder="1" applyAlignment="1">
      <alignment horizontal="center" vertical="center"/>
    </xf>
    <xf numFmtId="3" fontId="18" fillId="0" borderId="30" xfId="3" applyNumberFormat="1" applyFont="1" applyFill="1" applyBorder="1" applyAlignment="1" applyProtection="1">
      <alignment horizontal="center" vertical="center" wrapText="1"/>
    </xf>
    <xf numFmtId="3" fontId="18" fillId="0" borderId="0" xfId="1" applyNumberFormat="1" applyFont="1" applyAlignment="1">
      <alignment horizontal="center"/>
    </xf>
    <xf numFmtId="3" fontId="18" fillId="2" borderId="25" xfId="24" applyNumberFormat="1" applyFont="1" applyFill="1" applyBorder="1" applyAlignment="1">
      <alignment horizontal="center" vertical="center" wrapText="1"/>
    </xf>
    <xf numFmtId="3" fontId="18" fillId="2" borderId="36" xfId="24" applyNumberFormat="1" applyFont="1" applyFill="1" applyBorder="1" applyAlignment="1">
      <alignment horizontal="center" vertical="center" wrapText="1"/>
    </xf>
    <xf numFmtId="3" fontId="18" fillId="2" borderId="25" xfId="24" applyNumberFormat="1" applyFont="1" applyBorder="1" applyAlignment="1">
      <alignment horizontal="center" vertical="center"/>
    </xf>
    <xf numFmtId="3" fontId="18" fillId="0" borderId="0" xfId="34" applyNumberFormat="1" applyFont="1" applyBorder="1" applyAlignment="1">
      <alignment horizontal="center" vertical="center"/>
    </xf>
    <xf numFmtId="3" fontId="18" fillId="0" borderId="34" xfId="9" applyNumberFormat="1" applyFont="1" applyBorder="1" applyAlignment="1">
      <alignment horizontal="center" vertical="top" wrapText="1"/>
    </xf>
    <xf numFmtId="3" fontId="18" fillId="0" borderId="0" xfId="23" applyNumberFormat="1" applyFont="1" applyBorder="1" applyAlignment="1">
      <alignment horizontal="left" vertical="top" wrapText="1"/>
    </xf>
    <xf numFmtId="3" fontId="18" fillId="0" borderId="0" xfId="23" applyNumberFormat="1" applyFont="1" applyBorder="1" applyAlignment="1">
      <alignment horizontal="center" vertical="top" wrapText="1"/>
    </xf>
    <xf numFmtId="3" fontId="18" fillId="2" borderId="36" xfId="24" applyNumberFormat="1" applyFont="1" applyBorder="1" applyAlignment="1">
      <alignment horizontal="center" vertical="center"/>
    </xf>
    <xf numFmtId="3" fontId="18" fillId="2" borderId="25" xfId="24" applyNumberFormat="1" applyFont="1" applyBorder="1" applyAlignment="1">
      <alignment horizontal="center" vertical="center" wrapText="1"/>
    </xf>
    <xf numFmtId="0" fontId="15" fillId="0" borderId="39" xfId="27" applyFont="1" applyFill="1" applyBorder="1" applyAlignment="1">
      <alignment horizontal="center" vertical="top"/>
    </xf>
    <xf numFmtId="0" fontId="15" fillId="0" borderId="40" xfId="20" applyFont="1" applyFill="1" applyBorder="1" applyAlignment="1">
      <alignment horizontal="left" vertical="center" indent="1"/>
    </xf>
    <xf numFmtId="0" fontId="15" fillId="0" borderId="42" xfId="29" applyFont="1" applyFill="1" applyBorder="1">
      <alignment horizontal="center" vertical="center"/>
    </xf>
    <xf numFmtId="0" fontId="15" fillId="0" borderId="41" xfId="20" applyFont="1" applyFill="1" applyBorder="1" applyAlignment="1">
      <alignment horizontal="left" vertical="center" indent="1"/>
    </xf>
    <xf numFmtId="3" fontId="14" fillId="0" borderId="38" xfId="26" applyFont="1" applyFill="1" applyBorder="1" applyAlignment="1">
      <alignment vertical="center"/>
    </xf>
    <xf numFmtId="3" fontId="14" fillId="0" borderId="0" xfId="26" applyFont="1" applyFill="1" applyBorder="1" applyAlignment="1">
      <alignment vertical="center"/>
    </xf>
    <xf numFmtId="3" fontId="18" fillId="0" borderId="0" xfId="26" applyNumberFormat="1" applyFont="1" applyFill="1" applyBorder="1" applyAlignment="1">
      <alignment horizontal="center" vertical="center"/>
    </xf>
    <xf numFmtId="0" fontId="15" fillId="0" borderId="29" xfId="29" applyFont="1" applyFill="1" applyBorder="1">
      <alignment horizontal="center" vertical="center"/>
    </xf>
    <xf numFmtId="0" fontId="15" fillId="0" borderId="30" xfId="20" applyFont="1" applyFill="1" applyBorder="1" applyAlignment="1">
      <alignment horizontal="left" vertical="center" indent="1"/>
    </xf>
    <xf numFmtId="0" fontId="15" fillId="0" borderId="39" xfId="29" applyFont="1" applyFill="1" applyBorder="1">
      <alignment horizontal="center" vertical="center"/>
    </xf>
    <xf numFmtId="0" fontId="14" fillId="0" borderId="0" xfId="34" applyFont="1" applyFill="1" applyBorder="1" applyAlignment="1">
      <alignment vertical="center" wrapText="1"/>
    </xf>
    <xf numFmtId="3" fontId="18" fillId="0" borderId="0" xfId="34" applyNumberFormat="1" applyFont="1" applyFill="1" applyBorder="1" applyAlignment="1">
      <alignment horizontal="center" vertical="center" wrapText="1"/>
    </xf>
    <xf numFmtId="0" fontId="23" fillId="0" borderId="41" xfId="20" applyFont="1" applyFill="1" applyBorder="1" applyAlignment="1">
      <alignment horizontal="left" vertical="center" wrapText="1" indent="1"/>
    </xf>
    <xf numFmtId="3" fontId="14" fillId="0" borderId="31" xfId="26" applyFont="1" applyFill="1" applyBorder="1" applyAlignment="1">
      <alignment vertical="center"/>
    </xf>
    <xf numFmtId="3" fontId="14" fillId="0" borderId="31" xfId="26" applyFont="1" applyFill="1" applyBorder="1" applyAlignment="1">
      <alignment horizontal="left" vertical="center"/>
    </xf>
    <xf numFmtId="3" fontId="14" fillId="0" borderId="0" xfId="26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0" borderId="32" xfId="1" applyFont="1" applyFill="1" applyBorder="1" applyAlignment="1">
      <alignment horizontal="center" vertical="center" wrapText="1"/>
    </xf>
    <xf numFmtId="0" fontId="11" fillId="0" borderId="45" xfId="1" applyFont="1" applyFill="1" applyBorder="1" applyAlignment="1">
      <alignment horizontal="center" vertical="center"/>
    </xf>
    <xf numFmtId="0" fontId="11" fillId="0" borderId="32" xfId="1" applyFont="1" applyFill="1" applyBorder="1" applyAlignment="1">
      <alignment horizontal="center" vertical="center"/>
    </xf>
    <xf numFmtId="0" fontId="19" fillId="0" borderId="46" xfId="23" applyFont="1" applyBorder="1" applyAlignment="1">
      <alignment horizontal="left" vertical="top" wrapText="1"/>
    </xf>
    <xf numFmtId="0" fontId="19" fillId="0" borderId="32" xfId="23" applyFont="1" applyBorder="1" applyAlignment="1">
      <alignment horizontal="left" vertical="top" wrapText="1"/>
    </xf>
    <xf numFmtId="3" fontId="14" fillId="0" borderId="33" xfId="26" applyFont="1" applyFill="1" applyBorder="1" applyAlignment="1">
      <alignment horizontal="left" vertical="center"/>
    </xf>
    <xf numFmtId="3" fontId="14" fillId="0" borderId="34" xfId="26" applyFont="1" applyFill="1" applyBorder="1" applyAlignment="1">
      <alignment horizontal="left" vertical="center"/>
    </xf>
    <xf numFmtId="3" fontId="14" fillId="0" borderId="43" xfId="26" applyFont="1" applyFill="1" applyBorder="1" applyAlignment="1">
      <alignment horizontal="left" vertical="top"/>
    </xf>
    <xf numFmtId="3" fontId="14" fillId="0" borderId="44" xfId="26" applyFont="1" applyFill="1" applyBorder="1" applyAlignment="1">
      <alignment horizontal="left" vertical="top"/>
    </xf>
    <xf numFmtId="3" fontId="14" fillId="0" borderId="31" xfId="26" applyFont="1" applyFill="1" applyBorder="1" applyAlignment="1">
      <alignment horizontal="left" vertical="top"/>
    </xf>
    <xf numFmtId="3" fontId="14" fillId="0" borderId="0" xfId="26" applyFont="1" applyFill="1" applyBorder="1" applyAlignment="1">
      <alignment horizontal="left" vertical="top"/>
    </xf>
    <xf numFmtId="0" fontId="0" fillId="0" borderId="47" xfId="0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37">
    <cellStyle name="Excel Built-in Normal" xfId="1"/>
    <cellStyle name="Обычный" xfId="0" builtinId="0"/>
    <cellStyle name="Обычный 2" xfId="2"/>
    <cellStyle name="Процентный" xfId="3" builtinId="5"/>
    <cellStyle name="Процентный 2" xfId="4"/>
    <cellStyle name="Стиль 1" xfId="5"/>
    <cellStyle name="Стиль 1 2" xfId="6"/>
    <cellStyle name="Стиль 10" xfId="7"/>
    <cellStyle name="Стиль 11" xfId="8"/>
    <cellStyle name="Стиль 12" xfId="9"/>
    <cellStyle name="Стиль 13" xfId="10"/>
    <cellStyle name="Стиль 14" xfId="11"/>
    <cellStyle name="Стиль 15" xfId="12"/>
    <cellStyle name="Стиль 16" xfId="13"/>
    <cellStyle name="Стиль 17" xfId="14"/>
    <cellStyle name="Стиль 18" xfId="15"/>
    <cellStyle name="Стиль 19" xfId="16"/>
    <cellStyle name="Стиль 2" xfId="17"/>
    <cellStyle name="Стиль 20" xfId="18"/>
    <cellStyle name="Стиль 21" xfId="19"/>
    <cellStyle name="Стиль 22" xfId="20"/>
    <cellStyle name="Стиль 23" xfId="21"/>
    <cellStyle name="Стиль 24" xfId="22"/>
    <cellStyle name="Стиль 25" xfId="23"/>
    <cellStyle name="Стиль 26" xfId="24"/>
    <cellStyle name="Стиль 27" xfId="25"/>
    <cellStyle name="Стиль 28" xfId="26"/>
    <cellStyle name="Стиль 29" xfId="27"/>
    <cellStyle name="Стиль 3" xfId="28"/>
    <cellStyle name="Стиль 30" xfId="29"/>
    <cellStyle name="Стиль 4" xfId="30"/>
    <cellStyle name="Стиль 5" xfId="31"/>
    <cellStyle name="Стиль 6" xfId="32"/>
    <cellStyle name="Стиль 7" xfId="33"/>
    <cellStyle name="Стиль 71" xfId="34"/>
    <cellStyle name="Стиль 8" xfId="35"/>
    <cellStyle name="Стиль 9" xfId="3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D9F1"/>
      <rgbColor rgb="004A93D1"/>
      <rgbColor rgb="008EB4E3"/>
      <rgbColor rgb="00993366"/>
      <rgbColor rgb="00F2F2F2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F93D1"/>
      <rgbColor rgb="0033CCCC"/>
      <rgbColor rgb="0099CC00"/>
      <rgbColor rgb="00FFC000"/>
      <rgbColor rgb="00FF9900"/>
      <rgbColor rgb="00FF6600"/>
      <rgbColor rgb="00558ED5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2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hyperlink" Target="https://favoritplast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75</xdr:row>
      <xdr:rowOff>57150</xdr:rowOff>
    </xdr:from>
    <xdr:to>
      <xdr:col>0</xdr:col>
      <xdr:colOff>1304925</xdr:colOff>
      <xdr:row>76</xdr:row>
      <xdr:rowOff>228601</xdr:rowOff>
    </xdr:to>
    <xdr:pic>
      <xdr:nvPicPr>
        <xdr:cNvPr id="61846" name="Рисунок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77504925"/>
          <a:ext cx="9239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79</xdr:row>
      <xdr:rowOff>180975</xdr:rowOff>
    </xdr:from>
    <xdr:to>
      <xdr:col>0</xdr:col>
      <xdr:colOff>1285875</xdr:colOff>
      <xdr:row>82</xdr:row>
      <xdr:rowOff>85725</xdr:rowOff>
    </xdr:to>
    <xdr:pic>
      <xdr:nvPicPr>
        <xdr:cNvPr id="61847" name="Рисунок 1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8705075"/>
          <a:ext cx="7810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457200</xdr:colOff>
      <xdr:row>84</xdr:row>
      <xdr:rowOff>104775</xdr:rowOff>
    </xdr:from>
    <xdr:to>
      <xdr:col>0</xdr:col>
      <xdr:colOff>1228725</xdr:colOff>
      <xdr:row>86</xdr:row>
      <xdr:rowOff>171450</xdr:rowOff>
    </xdr:to>
    <xdr:pic>
      <xdr:nvPicPr>
        <xdr:cNvPr id="61848" name="Рисунок 1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80057625"/>
          <a:ext cx="7715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514350</xdr:colOff>
      <xdr:row>88</xdr:row>
      <xdr:rowOff>133350</xdr:rowOff>
    </xdr:from>
    <xdr:to>
      <xdr:col>0</xdr:col>
      <xdr:colOff>1219200</xdr:colOff>
      <xdr:row>90</xdr:row>
      <xdr:rowOff>180975</xdr:rowOff>
    </xdr:to>
    <xdr:pic>
      <xdr:nvPicPr>
        <xdr:cNvPr id="61849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81229200"/>
          <a:ext cx="7048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97</xdr:row>
      <xdr:rowOff>171450</xdr:rowOff>
    </xdr:from>
    <xdr:to>
      <xdr:col>0</xdr:col>
      <xdr:colOff>1409700</xdr:colOff>
      <xdr:row>100</xdr:row>
      <xdr:rowOff>38100</xdr:rowOff>
    </xdr:to>
    <xdr:pic>
      <xdr:nvPicPr>
        <xdr:cNvPr id="61850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84020025"/>
          <a:ext cx="10858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103</xdr:row>
      <xdr:rowOff>95250</xdr:rowOff>
    </xdr:from>
    <xdr:to>
      <xdr:col>0</xdr:col>
      <xdr:colOff>1400175</xdr:colOff>
      <xdr:row>105</xdr:row>
      <xdr:rowOff>133350</xdr:rowOff>
    </xdr:to>
    <xdr:pic>
      <xdr:nvPicPr>
        <xdr:cNvPr id="61851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85658325"/>
          <a:ext cx="10477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361950</xdr:colOff>
      <xdr:row>108</xdr:row>
      <xdr:rowOff>161925</xdr:rowOff>
    </xdr:from>
    <xdr:to>
      <xdr:col>0</xdr:col>
      <xdr:colOff>1390650</xdr:colOff>
      <xdr:row>110</xdr:row>
      <xdr:rowOff>104775</xdr:rowOff>
    </xdr:to>
    <xdr:pic>
      <xdr:nvPicPr>
        <xdr:cNvPr id="61852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87153750"/>
          <a:ext cx="10287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619125</xdr:colOff>
      <xdr:row>114</xdr:row>
      <xdr:rowOff>28575</xdr:rowOff>
    </xdr:from>
    <xdr:to>
      <xdr:col>0</xdr:col>
      <xdr:colOff>1114425</xdr:colOff>
      <xdr:row>115</xdr:row>
      <xdr:rowOff>57150</xdr:rowOff>
    </xdr:to>
    <xdr:pic>
      <xdr:nvPicPr>
        <xdr:cNvPr id="61853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88734900"/>
          <a:ext cx="4953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45</xdr:row>
      <xdr:rowOff>142875</xdr:rowOff>
    </xdr:from>
    <xdr:to>
      <xdr:col>0</xdr:col>
      <xdr:colOff>1552575</xdr:colOff>
      <xdr:row>48</xdr:row>
      <xdr:rowOff>180975</xdr:rowOff>
    </xdr:to>
    <xdr:pic>
      <xdr:nvPicPr>
        <xdr:cNvPr id="61854" name="Рисунок 8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1018400"/>
          <a:ext cx="14859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466725</xdr:colOff>
      <xdr:row>56</xdr:row>
      <xdr:rowOff>152400</xdr:rowOff>
    </xdr:from>
    <xdr:to>
      <xdr:col>0</xdr:col>
      <xdr:colOff>1076325</xdr:colOff>
      <xdr:row>58</xdr:row>
      <xdr:rowOff>133350</xdr:rowOff>
    </xdr:to>
    <xdr:pic>
      <xdr:nvPicPr>
        <xdr:cNvPr id="61855" name="Рисунок 9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73437750"/>
          <a:ext cx="6096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67</xdr:row>
      <xdr:rowOff>152400</xdr:rowOff>
    </xdr:from>
    <xdr:to>
      <xdr:col>0</xdr:col>
      <xdr:colOff>1114425</xdr:colOff>
      <xdr:row>69</xdr:row>
      <xdr:rowOff>114300</xdr:rowOff>
    </xdr:to>
    <xdr:pic>
      <xdr:nvPicPr>
        <xdr:cNvPr id="61856" name="Рисунок 10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75847575"/>
          <a:ext cx="6096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93</xdr:row>
      <xdr:rowOff>238125</xdr:rowOff>
    </xdr:from>
    <xdr:to>
      <xdr:col>0</xdr:col>
      <xdr:colOff>1190625</xdr:colOff>
      <xdr:row>95</xdr:row>
      <xdr:rowOff>66675</xdr:rowOff>
    </xdr:to>
    <xdr:pic>
      <xdr:nvPicPr>
        <xdr:cNvPr id="61857" name="Рисунок 1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82943700"/>
          <a:ext cx="762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117</xdr:row>
      <xdr:rowOff>28575</xdr:rowOff>
    </xdr:from>
    <xdr:to>
      <xdr:col>0</xdr:col>
      <xdr:colOff>1400175</xdr:colOff>
      <xdr:row>118</xdr:row>
      <xdr:rowOff>304800</xdr:rowOff>
    </xdr:to>
    <xdr:pic>
      <xdr:nvPicPr>
        <xdr:cNvPr id="61858" name="Рисунок 1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89592150"/>
          <a:ext cx="9906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14</xdr:row>
      <xdr:rowOff>180975</xdr:rowOff>
    </xdr:from>
    <xdr:to>
      <xdr:col>0</xdr:col>
      <xdr:colOff>1466850</xdr:colOff>
      <xdr:row>19</xdr:row>
      <xdr:rowOff>95250</xdr:rowOff>
    </xdr:to>
    <xdr:pic>
      <xdr:nvPicPr>
        <xdr:cNvPr id="61859" name="Рисунок 7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1283850"/>
          <a:ext cx="13144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190500</xdr:rowOff>
    </xdr:from>
    <xdr:to>
      <xdr:col>1</xdr:col>
      <xdr:colOff>0</xdr:colOff>
      <xdr:row>133</xdr:row>
      <xdr:rowOff>123825</xdr:rowOff>
    </xdr:to>
    <xdr:pic>
      <xdr:nvPicPr>
        <xdr:cNvPr id="61860" name="Рисунок 14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935425"/>
          <a:ext cx="16002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323850</xdr:colOff>
      <xdr:row>139</xdr:row>
      <xdr:rowOff>238125</xdr:rowOff>
    </xdr:from>
    <xdr:to>
      <xdr:col>0</xdr:col>
      <xdr:colOff>1133475</xdr:colOff>
      <xdr:row>142</xdr:row>
      <xdr:rowOff>133350</xdr:rowOff>
    </xdr:to>
    <xdr:pic>
      <xdr:nvPicPr>
        <xdr:cNvPr id="61861" name="Рисунок 15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6126300"/>
          <a:ext cx="8096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390525</xdr:colOff>
      <xdr:row>135</xdr:row>
      <xdr:rowOff>190500</xdr:rowOff>
    </xdr:from>
    <xdr:to>
      <xdr:col>0</xdr:col>
      <xdr:colOff>1257300</xdr:colOff>
      <xdr:row>138</xdr:row>
      <xdr:rowOff>247650</xdr:rowOff>
    </xdr:to>
    <xdr:pic>
      <xdr:nvPicPr>
        <xdr:cNvPr id="61862" name="Рисунок 17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94821375"/>
          <a:ext cx="8667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285750</xdr:colOff>
      <xdr:row>144</xdr:row>
      <xdr:rowOff>200025</xdr:rowOff>
    </xdr:from>
    <xdr:to>
      <xdr:col>0</xdr:col>
      <xdr:colOff>1371600</xdr:colOff>
      <xdr:row>147</xdr:row>
      <xdr:rowOff>171450</xdr:rowOff>
    </xdr:to>
    <xdr:pic>
      <xdr:nvPicPr>
        <xdr:cNvPr id="61863" name="Рисунок 18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97659825"/>
          <a:ext cx="10858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38100</xdr:rowOff>
    </xdr:from>
    <xdr:to>
      <xdr:col>1</xdr:col>
      <xdr:colOff>228600</xdr:colOff>
      <xdr:row>158</xdr:row>
      <xdr:rowOff>123825</xdr:rowOff>
    </xdr:to>
    <xdr:pic>
      <xdr:nvPicPr>
        <xdr:cNvPr id="61864" name="Рисунок 1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94" t="4411" r="2" b="-4411"/>
        <a:stretch>
          <a:fillRect/>
        </a:stretch>
      </xdr:blipFill>
      <xdr:spPr bwMode="auto">
        <a:xfrm>
          <a:off x="0" y="99698175"/>
          <a:ext cx="1828800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163</xdr:row>
      <xdr:rowOff>152400</xdr:rowOff>
    </xdr:from>
    <xdr:to>
      <xdr:col>0</xdr:col>
      <xdr:colOff>1524000</xdr:colOff>
      <xdr:row>164</xdr:row>
      <xdr:rowOff>247650</xdr:rowOff>
    </xdr:to>
    <xdr:pic>
      <xdr:nvPicPr>
        <xdr:cNvPr id="61865" name="Рисунок 3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3584375"/>
          <a:ext cx="13716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119</xdr:row>
      <xdr:rowOff>142875</xdr:rowOff>
    </xdr:from>
    <xdr:to>
      <xdr:col>0</xdr:col>
      <xdr:colOff>1476375</xdr:colOff>
      <xdr:row>121</xdr:row>
      <xdr:rowOff>66674</xdr:rowOff>
    </xdr:to>
    <xdr:pic>
      <xdr:nvPicPr>
        <xdr:cNvPr id="61870" name="Рисунок 39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0382725"/>
          <a:ext cx="13906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43961</xdr:colOff>
      <xdr:row>1</xdr:row>
      <xdr:rowOff>241790</xdr:rowOff>
    </xdr:from>
    <xdr:to>
      <xdr:col>0</xdr:col>
      <xdr:colOff>1533770</xdr:colOff>
      <xdr:row>2</xdr:row>
      <xdr:rowOff>7329</xdr:rowOff>
    </xdr:to>
    <xdr:pic>
      <xdr:nvPicPr>
        <xdr:cNvPr id="2" name="Рисунок 1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61" y="241790"/>
          <a:ext cx="1489809" cy="5861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69"/>
  <sheetViews>
    <sheetView showGridLines="0" tabSelected="1" topLeftCell="A2" zoomScale="130" zoomScaleNormal="130" zoomScaleSheetLayoutView="100" zoomScalePageLayoutView="55" workbookViewId="0">
      <selection activeCell="B4" sqref="B4:D4"/>
    </sheetView>
  </sheetViews>
  <sheetFormatPr defaultRowHeight="14.25"/>
  <cols>
    <col min="1" max="1" width="24" style="4" customWidth="1"/>
    <col min="2" max="2" width="12.7109375" style="5" customWidth="1"/>
    <col min="3" max="3" width="75.28515625" style="4" customWidth="1"/>
    <col min="4" max="4" width="35.7109375" style="110" customWidth="1"/>
    <col min="5" max="5" width="5.7109375" style="5" hidden="1" customWidth="1"/>
    <col min="6" max="6" width="12.28515625" style="42" hidden="1" customWidth="1"/>
    <col min="7" max="7" width="11.5703125" style="4" hidden="1" customWidth="1"/>
    <col min="8" max="9" width="0" style="4" hidden="1" customWidth="1"/>
    <col min="10" max="16384" width="9.140625" style="4"/>
  </cols>
  <sheetData>
    <row r="1" spans="1:11" ht="14.25" hidden="1" customHeight="1"/>
    <row r="2" spans="1:11" ht="65.099999999999994" customHeight="1">
      <c r="A2" s="6"/>
      <c r="B2" s="149" t="s">
        <v>185</v>
      </c>
      <c r="C2" s="150"/>
      <c r="D2" s="150"/>
      <c r="E2" s="4"/>
    </row>
    <row r="3" spans="1:11" ht="14.25" customHeight="1">
      <c r="A3" s="7"/>
      <c r="B3" s="149"/>
      <c r="C3" s="150"/>
      <c r="D3" s="150"/>
      <c r="E3" s="4"/>
    </row>
    <row r="4" spans="1:11" ht="48" customHeight="1" thickBot="1">
      <c r="A4" s="13"/>
      <c r="B4" s="136" t="s">
        <v>131</v>
      </c>
      <c r="C4" s="137"/>
      <c r="D4" s="137"/>
      <c r="E4" s="13"/>
      <c r="F4" s="43" t="s">
        <v>131</v>
      </c>
      <c r="G4" s="27"/>
      <c r="I4" s="8"/>
      <c r="K4" s="8"/>
    </row>
    <row r="5" spans="1:11" ht="42" customHeight="1">
      <c r="A5" s="30" t="s">
        <v>148</v>
      </c>
      <c r="B5" s="64" t="s">
        <v>0</v>
      </c>
      <c r="C5" s="61"/>
      <c r="D5" s="109" t="s">
        <v>184</v>
      </c>
      <c r="E5" s="12"/>
      <c r="F5" s="43" t="s">
        <v>0</v>
      </c>
      <c r="G5" s="27" t="s">
        <v>1</v>
      </c>
      <c r="I5" s="8"/>
      <c r="K5" s="8"/>
    </row>
    <row r="6" spans="1:11" ht="20.100000000000001" customHeight="1">
      <c r="A6" s="17"/>
      <c r="B6" s="60" t="s">
        <v>8</v>
      </c>
      <c r="C6" s="59"/>
      <c r="D6" s="113"/>
      <c r="E6" s="12"/>
      <c r="F6" s="43" t="s">
        <v>8</v>
      </c>
      <c r="G6" s="27"/>
      <c r="I6" s="8"/>
      <c r="K6" s="8"/>
    </row>
    <row r="7" spans="1:11" ht="20.100000000000001" customHeight="1">
      <c r="A7" s="18"/>
      <c r="B7" s="65">
        <v>9600</v>
      </c>
      <c r="C7" s="63" t="s">
        <v>108</v>
      </c>
      <c r="D7" s="104">
        <v>466</v>
      </c>
      <c r="E7" s="12"/>
      <c r="F7" s="43">
        <v>9600</v>
      </c>
      <c r="G7" s="27" t="s">
        <v>108</v>
      </c>
      <c r="I7" s="8" t="str">
        <f>IF(B7=F7,"ок","нет!")</f>
        <v>ок</v>
      </c>
      <c r="K7" s="8"/>
    </row>
    <row r="8" spans="1:11" ht="20.100000000000001" customHeight="1">
      <c r="A8" s="18"/>
      <c r="B8" s="65">
        <v>9603</v>
      </c>
      <c r="C8" s="63" t="s">
        <v>152</v>
      </c>
      <c r="D8" s="104">
        <v>1165</v>
      </c>
      <c r="E8" s="12"/>
      <c r="F8" s="43"/>
      <c r="G8" s="27"/>
      <c r="I8" s="8"/>
      <c r="K8" s="8"/>
    </row>
    <row r="9" spans="1:11" ht="20.100000000000001" customHeight="1">
      <c r="A9" s="9"/>
      <c r="B9" s="65">
        <v>9601</v>
      </c>
      <c r="C9" s="63" t="s">
        <v>109</v>
      </c>
      <c r="D9" s="104">
        <v>2330</v>
      </c>
      <c r="E9" s="12"/>
      <c r="F9" s="43">
        <v>9601</v>
      </c>
      <c r="G9" s="27" t="s">
        <v>109</v>
      </c>
      <c r="I9" s="8" t="str">
        <f t="shared" ref="I9:I14" si="0">IF(B9=F9,"ок","нет!")</f>
        <v>ок</v>
      </c>
      <c r="K9" s="8"/>
    </row>
    <row r="10" spans="1:11" ht="20.100000000000001" customHeight="1">
      <c r="A10" s="18"/>
      <c r="B10" s="65">
        <v>9619</v>
      </c>
      <c r="C10" s="63" t="s">
        <v>110</v>
      </c>
      <c r="D10" s="104">
        <v>654</v>
      </c>
      <c r="E10" s="12"/>
      <c r="F10" s="43">
        <v>9619</v>
      </c>
      <c r="G10" s="27" t="s">
        <v>110</v>
      </c>
      <c r="I10" s="8" t="str">
        <f t="shared" si="0"/>
        <v>ок</v>
      </c>
      <c r="K10" s="8"/>
    </row>
    <row r="11" spans="1:11" ht="20.100000000000001" customHeight="1">
      <c r="A11" s="18"/>
      <c r="B11" s="65">
        <v>9620</v>
      </c>
      <c r="C11" s="63" t="s">
        <v>111</v>
      </c>
      <c r="D11" s="104">
        <v>1635</v>
      </c>
      <c r="E11" s="12"/>
      <c r="F11" s="43">
        <v>9620</v>
      </c>
      <c r="G11" s="27" t="s">
        <v>111</v>
      </c>
      <c r="I11" s="8" t="str">
        <f t="shared" si="0"/>
        <v>ок</v>
      </c>
      <c r="K11" s="8"/>
    </row>
    <row r="12" spans="1:11" ht="20.100000000000001" customHeight="1">
      <c r="A12" s="9"/>
      <c r="B12" s="65">
        <v>9621</v>
      </c>
      <c r="C12" s="63" t="s">
        <v>112</v>
      </c>
      <c r="D12" s="104">
        <v>3270</v>
      </c>
      <c r="E12" s="12"/>
      <c r="F12" s="43">
        <v>9621</v>
      </c>
      <c r="G12" s="27" t="s">
        <v>112</v>
      </c>
      <c r="I12" s="8" t="str">
        <f t="shared" si="0"/>
        <v>ок</v>
      </c>
      <c r="K12" s="8"/>
    </row>
    <row r="13" spans="1:11" ht="20.100000000000001" customHeight="1">
      <c r="A13" s="18"/>
      <c r="B13" s="65">
        <v>9622</v>
      </c>
      <c r="C13" s="63" t="s">
        <v>155</v>
      </c>
      <c r="D13" s="104">
        <v>6540</v>
      </c>
      <c r="E13" s="12"/>
      <c r="F13" s="43">
        <v>9622</v>
      </c>
      <c r="G13" s="27" t="s">
        <v>113</v>
      </c>
      <c r="I13" s="8" t="str">
        <f t="shared" si="0"/>
        <v>ок</v>
      </c>
      <c r="K13" s="8"/>
    </row>
    <row r="14" spans="1:11" ht="20.100000000000001" customHeight="1">
      <c r="A14" s="18"/>
      <c r="B14" s="65">
        <v>9633</v>
      </c>
      <c r="C14" s="63" t="s">
        <v>114</v>
      </c>
      <c r="D14" s="104">
        <v>992</v>
      </c>
      <c r="E14" s="12"/>
      <c r="F14" s="43">
        <v>9633</v>
      </c>
      <c r="G14" s="27" t="s">
        <v>114</v>
      </c>
      <c r="I14" s="8" t="str">
        <f t="shared" si="0"/>
        <v>ок</v>
      </c>
      <c r="K14" s="8"/>
    </row>
    <row r="15" spans="1:11" ht="20.100000000000001" customHeight="1">
      <c r="A15" s="18"/>
      <c r="B15" s="65">
        <v>9634</v>
      </c>
      <c r="C15" s="63" t="s">
        <v>154</v>
      </c>
      <c r="D15" s="104">
        <v>2480</v>
      </c>
      <c r="E15" s="12"/>
      <c r="F15" s="43"/>
      <c r="G15" s="27"/>
      <c r="I15" s="8"/>
      <c r="K15" s="8"/>
    </row>
    <row r="16" spans="1:11" ht="20.100000000000001" customHeight="1">
      <c r="A16" s="9"/>
      <c r="B16" s="65">
        <v>9631</v>
      </c>
      <c r="C16" s="63" t="s">
        <v>115</v>
      </c>
      <c r="D16" s="104">
        <v>4960</v>
      </c>
      <c r="E16" s="12"/>
      <c r="F16" s="43">
        <v>9631</v>
      </c>
      <c r="G16" s="27" t="s">
        <v>115</v>
      </c>
      <c r="I16" s="8" t="str">
        <f>IF(B16=F16,"ок","нет!")</f>
        <v>ок</v>
      </c>
      <c r="K16" s="8"/>
    </row>
    <row r="17" spans="1:11" ht="20.100000000000001" customHeight="1">
      <c r="A17" s="18"/>
      <c r="B17" s="65">
        <v>9632</v>
      </c>
      <c r="C17" s="63" t="s">
        <v>156</v>
      </c>
      <c r="D17" s="104">
        <v>9920</v>
      </c>
      <c r="E17" s="12"/>
      <c r="F17" s="43">
        <v>9632</v>
      </c>
      <c r="G17" s="27" t="s">
        <v>116</v>
      </c>
      <c r="I17" s="8" t="str">
        <f>IF(B17=F17,"ок","нет!")</f>
        <v>ок</v>
      </c>
      <c r="K17" s="8"/>
    </row>
    <row r="18" spans="1:11" ht="20.100000000000001" customHeight="1">
      <c r="A18" s="18"/>
      <c r="B18" s="60" t="s">
        <v>9</v>
      </c>
      <c r="C18" s="59"/>
      <c r="D18" s="111"/>
      <c r="E18" s="12"/>
      <c r="F18" s="43" t="s">
        <v>9</v>
      </c>
      <c r="G18" s="27"/>
      <c r="I18" s="8"/>
      <c r="K18" s="8"/>
    </row>
    <row r="19" spans="1:11" ht="20.100000000000001" customHeight="1">
      <c r="A19" s="9"/>
      <c r="B19" s="65">
        <v>9495</v>
      </c>
      <c r="C19" s="63" t="s">
        <v>117</v>
      </c>
      <c r="D19" s="104">
        <v>656</v>
      </c>
      <c r="E19" s="12"/>
      <c r="F19" s="43">
        <v>9495</v>
      </c>
      <c r="G19" s="27" t="s">
        <v>117</v>
      </c>
      <c r="I19" s="8" t="str">
        <f>IF(B19=F19,"ок","нет!")</f>
        <v>ок</v>
      </c>
      <c r="K19" s="8"/>
    </row>
    <row r="20" spans="1:11" ht="20.100000000000001" customHeight="1">
      <c r="A20" s="9"/>
      <c r="B20" s="65">
        <v>9496</v>
      </c>
      <c r="C20" s="63" t="s">
        <v>153</v>
      </c>
      <c r="D20" s="104">
        <v>1640</v>
      </c>
      <c r="E20" s="12"/>
      <c r="F20" s="43"/>
      <c r="G20" s="27"/>
      <c r="I20" s="8"/>
      <c r="K20" s="8"/>
    </row>
    <row r="21" spans="1:11" ht="20.100000000000001" customHeight="1">
      <c r="A21" s="9"/>
      <c r="B21" s="65">
        <v>9499</v>
      </c>
      <c r="C21" s="63" t="s">
        <v>118</v>
      </c>
      <c r="D21" s="104">
        <v>3280</v>
      </c>
      <c r="E21" s="12"/>
      <c r="F21" s="43">
        <v>9499</v>
      </c>
      <c r="G21" s="27" t="s">
        <v>118</v>
      </c>
      <c r="I21" s="8" t="str">
        <f>IF(B21=F21,"ок","нет!")</f>
        <v>ок</v>
      </c>
      <c r="K21" s="8"/>
    </row>
    <row r="22" spans="1:11" ht="20.100000000000001" customHeight="1">
      <c r="A22" s="9"/>
      <c r="B22" s="65">
        <v>9518</v>
      </c>
      <c r="C22" s="63" t="s">
        <v>149</v>
      </c>
      <c r="D22" s="104">
        <v>994</v>
      </c>
      <c r="E22" s="12"/>
      <c r="F22" s="43"/>
      <c r="G22" s="27"/>
      <c r="I22" s="8"/>
      <c r="K22" s="8"/>
    </row>
    <row r="23" spans="1:11" ht="20.100000000000001" customHeight="1">
      <c r="A23" s="18"/>
      <c r="B23" s="65">
        <v>9509</v>
      </c>
      <c r="C23" s="63" t="s">
        <v>120</v>
      </c>
      <c r="D23" s="104">
        <v>2485</v>
      </c>
      <c r="E23" s="12"/>
      <c r="F23" s="43">
        <v>9513</v>
      </c>
      <c r="G23" s="27" t="s">
        <v>119</v>
      </c>
      <c r="I23" s="8" t="e">
        <f>IF(#REF!=F23,"ок","нет!")</f>
        <v>#REF!</v>
      </c>
      <c r="K23" s="8"/>
    </row>
    <row r="24" spans="1:11" ht="20.100000000000001" customHeight="1">
      <c r="A24" s="18"/>
      <c r="B24" s="65">
        <v>9500</v>
      </c>
      <c r="C24" s="63" t="s">
        <v>121</v>
      </c>
      <c r="D24" s="104">
        <v>4970</v>
      </c>
      <c r="E24" s="12"/>
      <c r="F24" s="43">
        <v>9509</v>
      </c>
      <c r="G24" s="27" t="s">
        <v>120</v>
      </c>
      <c r="I24" s="8" t="str">
        <f>IF(B23=F24,"ок","нет!")</f>
        <v>ок</v>
      </c>
      <c r="K24" s="8"/>
    </row>
    <row r="25" spans="1:11" ht="20.100000000000001" customHeight="1">
      <c r="A25" s="9"/>
      <c r="B25" s="65">
        <v>9522</v>
      </c>
      <c r="C25" s="63" t="s">
        <v>150</v>
      </c>
      <c r="D25" s="104">
        <v>1512</v>
      </c>
      <c r="E25" s="12"/>
      <c r="F25" s="43"/>
      <c r="G25" s="27"/>
      <c r="I25" s="8"/>
      <c r="K25" s="8"/>
    </row>
    <row r="26" spans="1:11" ht="20.100000000000001" customHeight="1">
      <c r="A26" s="18"/>
      <c r="B26" s="65">
        <v>9510</v>
      </c>
      <c r="C26" s="63" t="s">
        <v>124</v>
      </c>
      <c r="D26" s="104">
        <v>3780</v>
      </c>
      <c r="E26" s="12"/>
      <c r="F26" s="43">
        <v>9501</v>
      </c>
      <c r="G26" s="27" t="s">
        <v>122</v>
      </c>
      <c r="I26" s="8" t="e">
        <f>IF(#REF!=F26,"ок","нет!")</f>
        <v>#REF!</v>
      </c>
      <c r="K26" s="8"/>
    </row>
    <row r="27" spans="1:11" ht="20.100000000000001" customHeight="1">
      <c r="A27" s="9"/>
      <c r="B27" s="65">
        <v>9502</v>
      </c>
      <c r="C27" s="63" t="s">
        <v>125</v>
      </c>
      <c r="D27" s="104">
        <v>7560</v>
      </c>
      <c r="E27" s="12"/>
      <c r="F27" s="43">
        <v>9511</v>
      </c>
      <c r="G27" s="27" t="s">
        <v>123</v>
      </c>
      <c r="I27" s="8" t="e">
        <f>IF(#REF!=F27,"ок","нет!")</f>
        <v>#REF!</v>
      </c>
      <c r="K27" s="8"/>
    </row>
    <row r="28" spans="1:11" ht="20.100000000000001" customHeight="1">
      <c r="A28" s="9"/>
      <c r="B28" s="65">
        <v>9503</v>
      </c>
      <c r="C28" s="63" t="s">
        <v>157</v>
      </c>
      <c r="D28" s="104">
        <v>15120</v>
      </c>
      <c r="E28" s="12"/>
      <c r="F28" s="43">
        <v>9510</v>
      </c>
      <c r="G28" s="27" t="s">
        <v>124</v>
      </c>
      <c r="I28" s="8" t="str">
        <f>IF(B26=F28,"ок","нет!")</f>
        <v>ок</v>
      </c>
      <c r="K28" s="8"/>
    </row>
    <row r="29" spans="1:11" ht="20.100000000000001" customHeight="1">
      <c r="A29" s="18"/>
      <c r="B29" s="65">
        <v>9504</v>
      </c>
      <c r="C29" s="63" t="s">
        <v>127</v>
      </c>
      <c r="D29" s="104">
        <v>11600</v>
      </c>
      <c r="E29" s="12"/>
      <c r="F29" s="43">
        <v>9502</v>
      </c>
      <c r="G29" s="27" t="s">
        <v>125</v>
      </c>
      <c r="I29" s="8" t="str">
        <f>IF(B27=F29,"ок","нет!")</f>
        <v>ок</v>
      </c>
      <c r="K29" s="8"/>
    </row>
    <row r="30" spans="1:11" ht="20.100000000000001" customHeight="1">
      <c r="A30" s="18"/>
      <c r="B30" s="65">
        <v>9505</v>
      </c>
      <c r="C30" s="63" t="s">
        <v>158</v>
      </c>
      <c r="D30" s="104">
        <v>17400</v>
      </c>
      <c r="E30" s="12"/>
      <c r="F30" s="43"/>
      <c r="G30" s="27"/>
      <c r="I30" s="8"/>
      <c r="K30" s="8"/>
    </row>
    <row r="31" spans="1:11" ht="20.100000000000001" customHeight="1" thickBot="1">
      <c r="A31" s="18"/>
      <c r="B31" s="94" t="s">
        <v>151</v>
      </c>
      <c r="C31" s="95"/>
      <c r="D31" s="112"/>
      <c r="E31" s="12"/>
      <c r="F31" s="43">
        <v>9503</v>
      </c>
      <c r="G31" s="27" t="s">
        <v>126</v>
      </c>
      <c r="I31" s="8" t="str">
        <f>IF(B28=F31,"ок","нет!")</f>
        <v>ок</v>
      </c>
      <c r="K31" s="8"/>
    </row>
    <row r="32" spans="1:11" ht="20.100000000000001" customHeight="1">
      <c r="A32" s="9"/>
      <c r="B32" s="96">
        <v>9514</v>
      </c>
      <c r="C32" s="93" t="s">
        <v>129</v>
      </c>
      <c r="D32" s="105">
        <v>8470</v>
      </c>
      <c r="E32" s="12"/>
      <c r="F32" s="43">
        <v>9504</v>
      </c>
      <c r="G32" s="27" t="s">
        <v>127</v>
      </c>
      <c r="I32" s="8" t="str">
        <f>IF(B29=F32,"ок","нет!")</f>
        <v>ок</v>
      </c>
      <c r="K32" s="8"/>
    </row>
    <row r="33" spans="1:11" ht="20.100000000000001" customHeight="1">
      <c r="A33" s="9"/>
      <c r="B33" s="90">
        <v>9520</v>
      </c>
      <c r="C33" s="88" t="s">
        <v>146</v>
      </c>
      <c r="D33" s="104">
        <v>4235</v>
      </c>
      <c r="E33" s="12"/>
      <c r="F33" s="43">
        <v>9505</v>
      </c>
      <c r="G33" s="27" t="s">
        <v>128</v>
      </c>
      <c r="I33" s="8" t="e">
        <f>IF(#REF!=F33,"ок","нет!")</f>
        <v>#REF!</v>
      </c>
      <c r="K33" s="8"/>
    </row>
    <row r="34" spans="1:11" ht="20.100000000000001" customHeight="1">
      <c r="A34" s="8"/>
      <c r="B34" s="90">
        <v>9516</v>
      </c>
      <c r="C34" s="88" t="s">
        <v>130</v>
      </c>
      <c r="D34" s="104">
        <v>13160</v>
      </c>
      <c r="E34" s="12"/>
      <c r="F34" s="43" t="s">
        <v>10</v>
      </c>
      <c r="G34" s="27"/>
      <c r="I34" s="8"/>
      <c r="K34" s="8"/>
    </row>
    <row r="35" spans="1:11" ht="20.100000000000001" customHeight="1" thickBot="1">
      <c r="A35" s="9"/>
      <c r="B35" s="91">
        <v>9519</v>
      </c>
      <c r="C35" s="89" t="s">
        <v>147</v>
      </c>
      <c r="D35" s="107">
        <v>6580</v>
      </c>
      <c r="E35" s="12"/>
      <c r="F35" s="43">
        <v>9514</v>
      </c>
      <c r="G35" s="27" t="s">
        <v>129</v>
      </c>
      <c r="I35" s="8" t="str">
        <f>IF(B32=F35,"ок","нет!")</f>
        <v>ок</v>
      </c>
      <c r="K35" s="8"/>
    </row>
    <row r="36" spans="1:11" ht="17.45" customHeight="1" thickBot="1">
      <c r="A36" s="9"/>
      <c r="E36" s="12"/>
      <c r="F36" s="43"/>
      <c r="G36" s="27"/>
      <c r="I36" s="8"/>
      <c r="K36" s="8"/>
    </row>
    <row r="37" spans="1:11" ht="18" customHeight="1">
      <c r="A37" s="2"/>
      <c r="B37" s="74" t="s">
        <v>2</v>
      </c>
      <c r="C37" s="75"/>
      <c r="D37" s="115"/>
      <c r="E37" s="2"/>
      <c r="F37" s="43">
        <v>9940</v>
      </c>
      <c r="G37" s="27" t="s">
        <v>65</v>
      </c>
      <c r="I37" s="8" t="str">
        <f>IF(B117=F37,"ок","нет!")</f>
        <v>ок</v>
      </c>
      <c r="K37" s="8"/>
    </row>
    <row r="38" spans="1:11" ht="166.5" customHeight="1" thickBot="1">
      <c r="A38" s="3"/>
      <c r="B38" s="141" t="s">
        <v>159</v>
      </c>
      <c r="C38" s="142"/>
      <c r="D38" s="142"/>
      <c r="E38" s="2"/>
      <c r="F38" s="43" t="s">
        <v>66</v>
      </c>
      <c r="G38" s="27"/>
      <c r="I38" s="8"/>
      <c r="K38" s="8"/>
    </row>
    <row r="39" spans="1:11" ht="13.5" customHeight="1">
      <c r="A39" s="3"/>
      <c r="B39" s="54"/>
      <c r="C39" s="54"/>
      <c r="D39" s="116"/>
      <c r="E39" s="2"/>
      <c r="F39" s="43"/>
      <c r="G39" s="27"/>
      <c r="I39" s="8"/>
      <c r="K39" s="8"/>
    </row>
    <row r="40" spans="1:11" ht="49.5" customHeight="1" thickBot="1">
      <c r="A40" s="9"/>
      <c r="B40" s="138" t="s">
        <v>132</v>
      </c>
      <c r="C40" s="138"/>
      <c r="D40" s="138"/>
      <c r="E40" s="12"/>
      <c r="F40" s="43"/>
      <c r="G40" s="27"/>
      <c r="I40" s="8"/>
      <c r="K40" s="8"/>
    </row>
    <row r="41" spans="1:11" ht="26.25">
      <c r="A41" s="30" t="s">
        <v>148</v>
      </c>
      <c r="B41" s="33" t="s">
        <v>0</v>
      </c>
      <c r="C41" s="31" t="s">
        <v>1</v>
      </c>
      <c r="D41" s="109" t="s">
        <v>184</v>
      </c>
      <c r="E41" s="19"/>
      <c r="F41" s="43">
        <v>9516</v>
      </c>
      <c r="G41" s="27" t="s">
        <v>130</v>
      </c>
      <c r="I41" s="8" t="str">
        <f>IF(B35=F41,"ок","нет!")</f>
        <v>нет!</v>
      </c>
      <c r="K41" s="8"/>
    </row>
    <row r="42" spans="1:11" ht="17.45" customHeight="1">
      <c r="A42" s="18"/>
      <c r="B42" s="38" t="s">
        <v>11</v>
      </c>
      <c r="C42" s="35"/>
      <c r="D42" s="113"/>
      <c r="E42" s="12"/>
      <c r="F42" s="43"/>
      <c r="G42" s="27"/>
      <c r="I42" s="8"/>
      <c r="K42" s="8"/>
    </row>
    <row r="43" spans="1:11" ht="17.45" customHeight="1" thickBot="1">
      <c r="A43" s="9"/>
      <c r="B43" s="145" t="s">
        <v>87</v>
      </c>
      <c r="C43" s="146"/>
      <c r="D43" s="146"/>
      <c r="E43" s="19"/>
      <c r="F43" s="43"/>
      <c r="G43" s="27"/>
      <c r="I43" s="8"/>
      <c r="K43" s="8"/>
    </row>
    <row r="44" spans="1:11" ht="17.45" customHeight="1">
      <c r="A44" s="30"/>
      <c r="B44" s="76">
        <v>9360</v>
      </c>
      <c r="C44" s="77" t="s">
        <v>135</v>
      </c>
      <c r="D44" s="105">
        <v>223</v>
      </c>
      <c r="E44" s="12"/>
      <c r="F44" s="43"/>
      <c r="G44" s="27"/>
      <c r="I44" s="8"/>
      <c r="K44" s="8"/>
    </row>
    <row r="45" spans="1:11" ht="17.45" customHeight="1">
      <c r="A45" s="9"/>
      <c r="B45" s="84">
        <v>9364</v>
      </c>
      <c r="C45" s="92" t="s">
        <v>136</v>
      </c>
      <c r="D45" s="104">
        <v>199</v>
      </c>
      <c r="E45" s="19"/>
      <c r="F45" s="43"/>
      <c r="G45" s="27"/>
      <c r="I45" s="8"/>
      <c r="K45" s="8"/>
    </row>
    <row r="46" spans="1:11" ht="17.45" customHeight="1">
      <c r="A46" s="9"/>
      <c r="B46" s="84">
        <v>9368</v>
      </c>
      <c r="C46" s="92" t="s">
        <v>137</v>
      </c>
      <c r="D46" s="104">
        <v>199</v>
      </c>
      <c r="E46" s="19"/>
      <c r="F46" s="43"/>
      <c r="G46" s="27"/>
      <c r="I46" s="8"/>
      <c r="K46" s="8"/>
    </row>
    <row r="47" spans="1:11" ht="17.45" customHeight="1">
      <c r="A47" s="9"/>
      <c r="B47" s="84">
        <v>9361</v>
      </c>
      <c r="C47" s="97" t="s">
        <v>138</v>
      </c>
      <c r="D47" s="104">
        <v>249</v>
      </c>
      <c r="E47" s="19"/>
      <c r="I47" s="8"/>
      <c r="K47" s="8"/>
    </row>
    <row r="48" spans="1:11" ht="17.45" customHeight="1">
      <c r="A48" s="9"/>
      <c r="B48" s="84">
        <v>9365</v>
      </c>
      <c r="C48" s="92" t="s">
        <v>139</v>
      </c>
      <c r="D48" s="104">
        <v>224</v>
      </c>
      <c r="E48" s="19"/>
      <c r="I48" s="8"/>
      <c r="K48" s="8"/>
    </row>
    <row r="49" spans="1:11" ht="17.45" customHeight="1">
      <c r="A49" s="9"/>
      <c r="B49" s="84">
        <v>9369</v>
      </c>
      <c r="C49" s="92" t="s">
        <v>140</v>
      </c>
      <c r="D49" s="104">
        <v>224</v>
      </c>
      <c r="E49" s="19"/>
      <c r="I49" s="8"/>
      <c r="K49" s="8"/>
    </row>
    <row r="50" spans="1:11" ht="17.45" customHeight="1">
      <c r="A50" s="9"/>
      <c r="B50" s="84">
        <v>9362</v>
      </c>
      <c r="C50" s="97" t="s">
        <v>88</v>
      </c>
      <c r="D50" s="104">
        <v>286</v>
      </c>
      <c r="E50" s="19"/>
      <c r="I50" s="8"/>
      <c r="K50" s="8"/>
    </row>
    <row r="51" spans="1:11" ht="17.45" customHeight="1">
      <c r="A51" s="9"/>
      <c r="B51" s="84">
        <v>9366</v>
      </c>
      <c r="C51" s="92" t="s">
        <v>89</v>
      </c>
      <c r="D51" s="104">
        <v>250</v>
      </c>
      <c r="E51" s="19"/>
      <c r="I51" s="8"/>
      <c r="K51" s="8"/>
    </row>
    <row r="52" spans="1:11" ht="17.45" customHeight="1" thickBot="1">
      <c r="A52" s="9"/>
      <c r="B52" s="98">
        <v>9370</v>
      </c>
      <c r="C52" s="99" t="s">
        <v>90</v>
      </c>
      <c r="D52" s="107">
        <v>250</v>
      </c>
      <c r="E52" s="19"/>
      <c r="I52" s="8"/>
      <c r="K52" s="8"/>
    </row>
    <row r="53" spans="1:11" ht="17.45" customHeight="1" thickBot="1">
      <c r="A53" s="9"/>
      <c r="B53" s="147" t="s">
        <v>160</v>
      </c>
      <c r="C53" s="148"/>
      <c r="D53" s="148"/>
      <c r="E53" s="19"/>
      <c r="F53" s="43">
        <v>9362</v>
      </c>
      <c r="G53" s="27" t="s">
        <v>88</v>
      </c>
      <c r="I53" s="8" t="str">
        <f>IF(B50=F53,"ок","нет!")</f>
        <v>ок</v>
      </c>
      <c r="K53" s="8"/>
    </row>
    <row r="54" spans="1:11" ht="17.45" customHeight="1">
      <c r="A54" s="9"/>
      <c r="B54" s="101">
        <v>9118</v>
      </c>
      <c r="C54" s="93" t="s">
        <v>12</v>
      </c>
      <c r="D54" s="105">
        <v>41</v>
      </c>
      <c r="E54" s="19"/>
      <c r="F54" s="43">
        <v>9366</v>
      </c>
      <c r="G54" s="27" t="s">
        <v>89</v>
      </c>
      <c r="I54" s="8" t="str">
        <f>IF(B51=F54,"ок","нет!")</f>
        <v>ок</v>
      </c>
      <c r="K54" s="8"/>
    </row>
    <row r="55" spans="1:11" ht="17.45" customHeight="1">
      <c r="A55" s="9"/>
      <c r="B55" s="85">
        <v>9119</v>
      </c>
      <c r="C55" s="88" t="s">
        <v>13</v>
      </c>
      <c r="D55" s="104">
        <v>41</v>
      </c>
      <c r="E55" s="19"/>
      <c r="F55" s="43">
        <v>9370</v>
      </c>
      <c r="G55" s="27" t="s">
        <v>90</v>
      </c>
      <c r="I55" s="8" t="str">
        <f>IF(B52=F55,"ок","нет!")</f>
        <v>ок</v>
      </c>
      <c r="K55" s="8"/>
    </row>
    <row r="56" spans="1:11" ht="17.45" customHeight="1">
      <c r="A56" s="9"/>
      <c r="B56" s="85">
        <v>9120</v>
      </c>
      <c r="C56" s="88" t="s">
        <v>14</v>
      </c>
      <c r="D56" s="104">
        <v>41</v>
      </c>
      <c r="E56" s="19"/>
      <c r="F56" s="43" t="s">
        <v>86</v>
      </c>
      <c r="G56" s="27"/>
      <c r="I56" s="8"/>
      <c r="K56" s="8"/>
    </row>
    <row r="57" spans="1:11" ht="17.45" customHeight="1">
      <c r="A57" s="9"/>
      <c r="B57" s="85">
        <v>9121</v>
      </c>
      <c r="C57" s="88" t="s">
        <v>15</v>
      </c>
      <c r="D57" s="104">
        <v>50</v>
      </c>
      <c r="E57" s="19"/>
      <c r="F57" s="43">
        <v>9118</v>
      </c>
      <c r="G57" s="27" t="s">
        <v>12</v>
      </c>
      <c r="I57" s="8" t="str">
        <f t="shared" ref="I57:I67" si="1">IF(B54=F57,"ок","нет!")</f>
        <v>ок</v>
      </c>
      <c r="K57" s="8"/>
    </row>
    <row r="58" spans="1:11" ht="17.45" customHeight="1">
      <c r="A58" s="9"/>
      <c r="B58" s="85">
        <v>9129</v>
      </c>
      <c r="C58" s="88" t="s">
        <v>16</v>
      </c>
      <c r="D58" s="104">
        <v>50</v>
      </c>
      <c r="E58" s="19"/>
      <c r="F58" s="43">
        <v>9119</v>
      </c>
      <c r="G58" s="27" t="s">
        <v>13</v>
      </c>
      <c r="I58" s="8" t="str">
        <f t="shared" si="1"/>
        <v>ок</v>
      </c>
      <c r="K58" s="8"/>
    </row>
    <row r="59" spans="1:11" ht="17.45" customHeight="1">
      <c r="A59" s="9"/>
      <c r="B59" s="85">
        <v>9125</v>
      </c>
      <c r="C59" s="88" t="s">
        <v>17</v>
      </c>
      <c r="D59" s="104">
        <v>50</v>
      </c>
      <c r="E59" s="19"/>
      <c r="F59" s="43">
        <v>9120</v>
      </c>
      <c r="G59" s="27" t="s">
        <v>14</v>
      </c>
      <c r="I59" s="8" t="str">
        <f t="shared" si="1"/>
        <v>ок</v>
      </c>
      <c r="K59" s="8"/>
    </row>
    <row r="60" spans="1:11" ht="17.45" customHeight="1">
      <c r="A60" s="9"/>
      <c r="B60" s="85">
        <v>9134</v>
      </c>
      <c r="C60" s="88" t="s">
        <v>18</v>
      </c>
      <c r="D60" s="104">
        <v>67</v>
      </c>
      <c r="E60" s="19"/>
      <c r="F60" s="43">
        <v>9121</v>
      </c>
      <c r="G60" s="27" t="s">
        <v>15</v>
      </c>
      <c r="I60" s="8" t="str">
        <f t="shared" si="1"/>
        <v>ок</v>
      </c>
      <c r="K60" s="8"/>
    </row>
    <row r="61" spans="1:11" ht="17.45" customHeight="1">
      <c r="A61" s="9"/>
      <c r="B61" s="85">
        <v>9135</v>
      </c>
      <c r="C61" s="88" t="s">
        <v>19</v>
      </c>
      <c r="D61" s="104">
        <v>67</v>
      </c>
      <c r="E61" s="19"/>
      <c r="F61" s="43">
        <v>9129</v>
      </c>
      <c r="G61" s="27" t="s">
        <v>16</v>
      </c>
      <c r="I61" s="8" t="str">
        <f t="shared" si="1"/>
        <v>ок</v>
      </c>
      <c r="K61" s="8"/>
    </row>
    <row r="62" spans="1:11" ht="17.45" customHeight="1">
      <c r="A62" s="9"/>
      <c r="B62" s="85">
        <v>9137</v>
      </c>
      <c r="C62" s="88" t="s">
        <v>20</v>
      </c>
      <c r="D62" s="104">
        <v>67</v>
      </c>
      <c r="E62" s="19"/>
      <c r="F62" s="43">
        <v>9125</v>
      </c>
      <c r="G62" s="27" t="s">
        <v>17</v>
      </c>
      <c r="I62" s="8" t="str">
        <f t="shared" si="1"/>
        <v>ок</v>
      </c>
      <c r="K62" s="8"/>
    </row>
    <row r="63" spans="1:11" ht="17.45" customHeight="1">
      <c r="A63" s="9"/>
      <c r="B63" s="85">
        <v>9145</v>
      </c>
      <c r="C63" s="88" t="s">
        <v>21</v>
      </c>
      <c r="D63" s="104">
        <v>100</v>
      </c>
      <c r="E63" s="20"/>
      <c r="F63" s="43">
        <v>9134</v>
      </c>
      <c r="G63" s="27" t="s">
        <v>18</v>
      </c>
      <c r="I63" s="8" t="str">
        <f t="shared" si="1"/>
        <v>ок</v>
      </c>
      <c r="K63" s="8"/>
    </row>
    <row r="64" spans="1:11" ht="17.45" customHeight="1" thickBot="1">
      <c r="A64" s="9"/>
      <c r="B64" s="102">
        <v>9147</v>
      </c>
      <c r="C64" s="89" t="s">
        <v>22</v>
      </c>
      <c r="D64" s="107">
        <v>100</v>
      </c>
      <c r="E64" s="19"/>
      <c r="F64" s="43">
        <v>9135</v>
      </c>
      <c r="G64" s="27" t="s">
        <v>19</v>
      </c>
      <c r="I64" s="8" t="str">
        <f t="shared" si="1"/>
        <v>ок</v>
      </c>
      <c r="K64" s="8"/>
    </row>
    <row r="65" spans="1:11" ht="17.45" customHeight="1" thickBot="1">
      <c r="A65" s="9"/>
      <c r="B65" s="134" t="s">
        <v>161</v>
      </c>
      <c r="C65" s="135"/>
      <c r="D65" s="135"/>
      <c r="E65" s="19"/>
      <c r="F65" s="43">
        <v>9137</v>
      </c>
      <c r="G65" s="27" t="s">
        <v>20</v>
      </c>
      <c r="I65" s="8" t="str">
        <f t="shared" si="1"/>
        <v>ок</v>
      </c>
      <c r="K65" s="8"/>
    </row>
    <row r="66" spans="1:11" ht="17.45" customHeight="1">
      <c r="A66" s="9"/>
      <c r="B66" s="101">
        <v>9218</v>
      </c>
      <c r="C66" s="93" t="s">
        <v>24</v>
      </c>
      <c r="D66" s="105">
        <v>41</v>
      </c>
      <c r="E66" s="19"/>
      <c r="F66" s="43">
        <v>9145</v>
      </c>
      <c r="G66" s="27" t="s">
        <v>21</v>
      </c>
      <c r="I66" s="8" t="str">
        <f t="shared" si="1"/>
        <v>ок</v>
      </c>
      <c r="K66" s="8"/>
    </row>
    <row r="67" spans="1:11" ht="17.45" customHeight="1">
      <c r="A67" s="9"/>
      <c r="B67" s="85">
        <v>9219</v>
      </c>
      <c r="C67" s="88" t="s">
        <v>25</v>
      </c>
      <c r="D67" s="104">
        <v>41</v>
      </c>
      <c r="E67" s="19"/>
      <c r="F67" s="43">
        <v>9147</v>
      </c>
      <c r="G67" s="27" t="s">
        <v>22</v>
      </c>
      <c r="I67" s="8" t="str">
        <f t="shared" si="1"/>
        <v>ок</v>
      </c>
      <c r="K67" s="8"/>
    </row>
    <row r="68" spans="1:11" ht="17.45" customHeight="1">
      <c r="A68" s="9"/>
      <c r="B68" s="85">
        <v>9221</v>
      </c>
      <c r="C68" s="88" t="s">
        <v>26</v>
      </c>
      <c r="D68" s="104">
        <v>56</v>
      </c>
      <c r="E68" s="39"/>
      <c r="F68" s="43" t="s">
        <v>23</v>
      </c>
      <c r="G68" s="27"/>
      <c r="I68" s="8"/>
      <c r="K68" s="8"/>
    </row>
    <row r="69" spans="1:11" ht="17.45" customHeight="1">
      <c r="A69" s="9"/>
      <c r="B69" s="85">
        <v>9229</v>
      </c>
      <c r="C69" s="88" t="s">
        <v>27</v>
      </c>
      <c r="D69" s="104">
        <v>56</v>
      </c>
      <c r="E69" s="19"/>
      <c r="F69" s="43">
        <v>9218</v>
      </c>
      <c r="G69" s="27" t="s">
        <v>24</v>
      </c>
      <c r="I69" s="8" t="str">
        <f t="shared" ref="I69:I76" si="2">IF(B66=F69,"ок","нет!")</f>
        <v>ок</v>
      </c>
      <c r="K69" s="8"/>
    </row>
    <row r="70" spans="1:11" ht="17.45" customHeight="1">
      <c r="A70" s="9"/>
      <c r="B70" s="85">
        <v>9225</v>
      </c>
      <c r="C70" s="88" t="s">
        <v>28</v>
      </c>
      <c r="D70" s="104">
        <v>56</v>
      </c>
      <c r="E70" s="19"/>
      <c r="F70" s="43">
        <v>9219</v>
      </c>
      <c r="G70" s="27" t="s">
        <v>25</v>
      </c>
      <c r="I70" s="8" t="str">
        <f t="shared" si="2"/>
        <v>ок</v>
      </c>
      <c r="K70" s="8"/>
    </row>
    <row r="71" spans="1:11" ht="17.45" customHeight="1">
      <c r="A71" s="9"/>
      <c r="B71" s="85">
        <v>9234</v>
      </c>
      <c r="C71" s="88" t="s">
        <v>18</v>
      </c>
      <c r="D71" s="104">
        <v>78</v>
      </c>
      <c r="E71" s="19"/>
      <c r="F71" s="43">
        <v>9221</v>
      </c>
      <c r="G71" s="27" t="s">
        <v>26</v>
      </c>
      <c r="I71" s="8" t="str">
        <f t="shared" si="2"/>
        <v>ок</v>
      </c>
      <c r="K71" s="8"/>
    </row>
    <row r="72" spans="1:11" ht="17.45" customHeight="1">
      <c r="A72" s="9"/>
      <c r="B72" s="85">
        <v>9235</v>
      </c>
      <c r="C72" s="88" t="s">
        <v>19</v>
      </c>
      <c r="D72" s="104">
        <v>78</v>
      </c>
      <c r="E72" s="19"/>
      <c r="F72" s="43">
        <v>9229</v>
      </c>
      <c r="G72" s="27" t="s">
        <v>27</v>
      </c>
      <c r="I72" s="8" t="str">
        <f t="shared" si="2"/>
        <v>ок</v>
      </c>
      <c r="K72" s="8"/>
    </row>
    <row r="73" spans="1:11" ht="17.45" customHeight="1" thickBot="1">
      <c r="A73" s="9"/>
      <c r="B73" s="102">
        <v>9247</v>
      </c>
      <c r="C73" s="89" t="s">
        <v>21</v>
      </c>
      <c r="D73" s="107">
        <v>110</v>
      </c>
      <c r="E73" s="20"/>
      <c r="F73" s="43">
        <v>9225</v>
      </c>
      <c r="G73" s="27" t="s">
        <v>28</v>
      </c>
      <c r="I73" s="8" t="str">
        <f t="shared" si="2"/>
        <v>ок</v>
      </c>
      <c r="K73" s="8"/>
    </row>
    <row r="74" spans="1:11" ht="17.45" customHeight="1" thickBot="1">
      <c r="A74" s="9"/>
      <c r="B74" s="134" t="s">
        <v>29</v>
      </c>
      <c r="C74" s="135"/>
      <c r="D74" s="135"/>
      <c r="E74" s="19"/>
      <c r="F74" s="43">
        <v>9234</v>
      </c>
      <c r="G74" s="27" t="s">
        <v>18</v>
      </c>
      <c r="I74" s="8" t="str">
        <f t="shared" si="2"/>
        <v>ок</v>
      </c>
      <c r="K74" s="8"/>
    </row>
    <row r="75" spans="1:11" ht="17.45" customHeight="1">
      <c r="A75" s="9"/>
      <c r="B75" s="103">
        <v>9250</v>
      </c>
      <c r="C75" s="93" t="s">
        <v>30</v>
      </c>
      <c r="D75" s="105">
        <v>74</v>
      </c>
      <c r="E75" s="19"/>
      <c r="F75" s="43">
        <v>9235</v>
      </c>
      <c r="G75" s="27" t="s">
        <v>19</v>
      </c>
      <c r="I75" s="8" t="str">
        <f t="shared" si="2"/>
        <v>ок</v>
      </c>
      <c r="K75" s="8"/>
    </row>
    <row r="76" spans="1:11" ht="17.45" customHeight="1">
      <c r="A76" s="9"/>
      <c r="B76" s="86">
        <v>9252</v>
      </c>
      <c r="C76" s="88" t="s">
        <v>31</v>
      </c>
      <c r="D76" s="104">
        <v>89</v>
      </c>
      <c r="E76" s="19"/>
      <c r="F76" s="43">
        <v>9247</v>
      </c>
      <c r="G76" s="27" t="s">
        <v>21</v>
      </c>
      <c r="I76" s="8" t="str">
        <f t="shared" si="2"/>
        <v>ок</v>
      </c>
      <c r="K76" s="8"/>
    </row>
    <row r="77" spans="1:11" ht="23.1" customHeight="1">
      <c r="A77" s="9"/>
      <c r="B77" s="86">
        <v>9255</v>
      </c>
      <c r="C77" s="88" t="s">
        <v>32</v>
      </c>
      <c r="D77" s="104">
        <v>103</v>
      </c>
      <c r="E77" s="21"/>
      <c r="F77" s="43" t="s">
        <v>29</v>
      </c>
      <c r="G77" s="27"/>
      <c r="I77" s="8"/>
      <c r="K77" s="8"/>
    </row>
    <row r="78" spans="1:11" ht="23.1" customHeight="1" thickBot="1">
      <c r="A78" s="9"/>
      <c r="B78" s="106">
        <v>9257</v>
      </c>
      <c r="C78" s="89" t="s">
        <v>102</v>
      </c>
      <c r="D78" s="107">
        <v>118</v>
      </c>
      <c r="E78" s="19"/>
      <c r="F78" s="43">
        <v>9250</v>
      </c>
      <c r="G78" s="27" t="s">
        <v>30</v>
      </c>
      <c r="I78" s="8" t="str">
        <f>IF(B75=F78,"ок","нет!")</f>
        <v>ок</v>
      </c>
      <c r="K78" s="8"/>
    </row>
    <row r="79" spans="1:11" ht="23.1" customHeight="1" thickBot="1">
      <c r="A79" s="9"/>
      <c r="B79" s="134" t="s">
        <v>162</v>
      </c>
      <c r="C79" s="135"/>
      <c r="D79" s="135"/>
      <c r="E79" s="19"/>
      <c r="F79" s="43">
        <v>9252</v>
      </c>
      <c r="G79" s="27" t="s">
        <v>31</v>
      </c>
      <c r="I79" s="8" t="str">
        <f>IF(B76=F79,"ок","нет!")</f>
        <v>ок</v>
      </c>
      <c r="K79" s="8"/>
    </row>
    <row r="80" spans="1:11" ht="23.1" customHeight="1">
      <c r="A80" s="9"/>
      <c r="B80" s="103">
        <v>9301</v>
      </c>
      <c r="C80" s="93" t="s">
        <v>34</v>
      </c>
      <c r="D80" s="105">
        <v>89</v>
      </c>
      <c r="E80" s="19"/>
      <c r="F80" s="43">
        <v>9255</v>
      </c>
      <c r="G80" s="27" t="s">
        <v>32</v>
      </c>
      <c r="I80" s="8" t="str">
        <f>IF(B77=F80,"ок","нет!")</f>
        <v>ок</v>
      </c>
      <c r="K80" s="8"/>
    </row>
    <row r="81" spans="1:11" ht="23.1" customHeight="1">
      <c r="A81" s="9"/>
      <c r="B81" s="86">
        <v>9302</v>
      </c>
      <c r="C81" s="88" t="s">
        <v>35</v>
      </c>
      <c r="D81" s="104">
        <v>103</v>
      </c>
      <c r="E81" s="19"/>
      <c r="F81" s="43">
        <v>9257</v>
      </c>
      <c r="G81" s="27" t="s">
        <v>102</v>
      </c>
      <c r="I81" s="8" t="str">
        <f>IF(B78=F81,"ок","нет!")</f>
        <v>ок</v>
      </c>
      <c r="K81" s="8"/>
    </row>
    <row r="82" spans="1:11" ht="23.1" customHeight="1">
      <c r="A82" s="23"/>
      <c r="B82" s="86">
        <v>9303</v>
      </c>
      <c r="C82" s="88" t="s">
        <v>36</v>
      </c>
      <c r="D82" s="104">
        <v>118</v>
      </c>
      <c r="E82" s="22"/>
      <c r="F82" s="43" t="s">
        <v>33</v>
      </c>
      <c r="G82" s="27"/>
      <c r="I82" s="8"/>
      <c r="K82" s="8"/>
    </row>
    <row r="83" spans="1:11" ht="23.1" customHeight="1" thickBot="1">
      <c r="B83" s="106">
        <v>9304</v>
      </c>
      <c r="C83" s="89" t="s">
        <v>37</v>
      </c>
      <c r="D83" s="107">
        <v>137</v>
      </c>
      <c r="E83" s="24"/>
      <c r="F83" s="43">
        <v>9301</v>
      </c>
      <c r="G83" s="27" t="s">
        <v>34</v>
      </c>
      <c r="I83" s="8" t="str">
        <f>IF(B80=F83,"ок","нет!")</f>
        <v>ок</v>
      </c>
      <c r="K83" s="8"/>
    </row>
    <row r="84" spans="1:11" ht="23.1" customHeight="1" thickBot="1">
      <c r="B84" s="134" t="s">
        <v>38</v>
      </c>
      <c r="C84" s="135"/>
      <c r="D84" s="135"/>
      <c r="F84" s="43">
        <v>9302</v>
      </c>
      <c r="G84" s="27" t="s">
        <v>35</v>
      </c>
      <c r="I84" s="8" t="str">
        <f>IF(B81=F84,"ок","нет!")</f>
        <v>ок</v>
      </c>
      <c r="K84" s="8"/>
    </row>
    <row r="85" spans="1:11" ht="23.1" customHeight="1">
      <c r="B85" s="103">
        <v>9280</v>
      </c>
      <c r="C85" s="93" t="s">
        <v>39</v>
      </c>
      <c r="D85" s="105">
        <v>50</v>
      </c>
      <c r="F85" s="43">
        <v>9303</v>
      </c>
      <c r="G85" s="27" t="s">
        <v>36</v>
      </c>
      <c r="I85" s="8" t="str">
        <f>IF(B82=F85,"ок","нет!")</f>
        <v>ок</v>
      </c>
      <c r="K85" s="8"/>
    </row>
    <row r="86" spans="1:11" ht="23.1" customHeight="1">
      <c r="B86" s="86">
        <v>9283</v>
      </c>
      <c r="C86" s="88" t="s">
        <v>40</v>
      </c>
      <c r="D86" s="104">
        <v>69</v>
      </c>
      <c r="F86" s="43">
        <v>9304</v>
      </c>
      <c r="G86" s="27" t="s">
        <v>37</v>
      </c>
      <c r="I86" s="8" t="str">
        <f>IF(B83=F86,"ок","нет!")</f>
        <v>ок</v>
      </c>
      <c r="K86" s="8"/>
    </row>
    <row r="87" spans="1:11" ht="23.1" customHeight="1" thickBot="1">
      <c r="B87" s="106">
        <v>9285</v>
      </c>
      <c r="C87" s="89" t="s">
        <v>41</v>
      </c>
      <c r="D87" s="107">
        <v>89</v>
      </c>
      <c r="F87" s="43" t="s">
        <v>38</v>
      </c>
      <c r="G87" s="27"/>
      <c r="I87" s="8"/>
      <c r="K87" s="8"/>
    </row>
    <row r="88" spans="1:11" ht="23.1" customHeight="1" thickBot="1">
      <c r="B88" s="134" t="s">
        <v>42</v>
      </c>
      <c r="C88" s="135"/>
      <c r="D88" s="135"/>
      <c r="F88" s="43">
        <v>9280</v>
      </c>
      <c r="G88" s="27" t="s">
        <v>39</v>
      </c>
      <c r="I88" s="8" t="str">
        <f>IF(B85=F88,"ок","нет!")</f>
        <v>ок</v>
      </c>
      <c r="K88" s="8"/>
    </row>
    <row r="89" spans="1:11" ht="23.1" customHeight="1">
      <c r="B89" s="103">
        <v>9270</v>
      </c>
      <c r="C89" s="93" t="s">
        <v>39</v>
      </c>
      <c r="D89" s="105">
        <v>39</v>
      </c>
      <c r="F89" s="43">
        <v>9283</v>
      </c>
      <c r="G89" s="27" t="s">
        <v>40</v>
      </c>
      <c r="I89" s="8" t="str">
        <f>IF(B86=F89,"ок","нет!")</f>
        <v>ок</v>
      </c>
      <c r="K89" s="8"/>
    </row>
    <row r="90" spans="1:11" ht="23.1" customHeight="1">
      <c r="B90" s="86">
        <v>9273</v>
      </c>
      <c r="C90" s="88" t="s">
        <v>40</v>
      </c>
      <c r="D90" s="104">
        <v>63</v>
      </c>
      <c r="F90" s="43">
        <v>9285</v>
      </c>
      <c r="G90" s="27" t="s">
        <v>41</v>
      </c>
      <c r="I90" s="8" t="str">
        <f>IF(B87=F90,"ок","нет!")</f>
        <v>ок</v>
      </c>
      <c r="K90" s="8"/>
    </row>
    <row r="91" spans="1:11" ht="23.1" customHeight="1" thickBot="1">
      <c r="B91" s="120">
        <v>9275</v>
      </c>
      <c r="C91" s="121" t="s">
        <v>41</v>
      </c>
      <c r="D91" s="107">
        <v>74</v>
      </c>
      <c r="F91" s="43" t="s">
        <v>42</v>
      </c>
      <c r="G91" s="27"/>
      <c r="I91" s="8"/>
      <c r="K91" s="8"/>
    </row>
    <row r="92" spans="1:11" s="34" customFormat="1" ht="23.1" customHeight="1">
      <c r="B92" s="52"/>
      <c r="C92" s="53"/>
      <c r="D92" s="41"/>
      <c r="E92" s="55"/>
      <c r="F92" s="45"/>
      <c r="G92" s="46"/>
      <c r="I92" s="47"/>
      <c r="K92" s="8"/>
    </row>
    <row r="93" spans="1:11" ht="36.75" customHeight="1" thickBot="1">
      <c r="B93" s="52"/>
      <c r="C93" s="53"/>
      <c r="D93" s="41"/>
      <c r="F93" s="43"/>
      <c r="G93" s="27"/>
      <c r="I93" s="8"/>
      <c r="K93" s="8"/>
    </row>
    <row r="94" spans="1:11" ht="23.1" customHeight="1" thickBot="1">
      <c r="B94" s="143" t="s">
        <v>43</v>
      </c>
      <c r="C94" s="144"/>
      <c r="D94" s="144"/>
      <c r="F94" s="43">
        <v>9270</v>
      </c>
      <c r="G94" s="27" t="s">
        <v>39</v>
      </c>
      <c r="I94" s="8" t="str">
        <f>IF(B89=F94,"ок","нет!")</f>
        <v>ок</v>
      </c>
      <c r="K94" s="8"/>
    </row>
    <row r="95" spans="1:11" ht="23.1" customHeight="1" thickBot="1">
      <c r="B95" s="122">
        <v>9293</v>
      </c>
      <c r="C95" s="123">
        <v>32</v>
      </c>
      <c r="D95" s="108">
        <v>150</v>
      </c>
      <c r="F95" s="43">
        <v>9273</v>
      </c>
      <c r="G95" s="27" t="s">
        <v>40</v>
      </c>
      <c r="I95" s="8" t="str">
        <f>IF(B90=F95,"ок","нет!")</f>
        <v>ок</v>
      </c>
      <c r="K95" s="8"/>
    </row>
    <row r="96" spans="1:11" ht="23.1" customHeight="1" thickBot="1">
      <c r="B96" s="124" t="s">
        <v>44</v>
      </c>
      <c r="C96" s="125"/>
      <c r="D96" s="126"/>
      <c r="F96" s="43">
        <v>9275</v>
      </c>
      <c r="G96" s="27" t="s">
        <v>41</v>
      </c>
      <c r="I96" s="8" t="str">
        <f>IF(B91=F96,"ок","нет!")</f>
        <v>ок</v>
      </c>
      <c r="K96" s="8"/>
    </row>
    <row r="97" spans="1:11" ht="23.1" customHeight="1">
      <c r="A97" s="3"/>
      <c r="B97" s="127">
        <v>9320</v>
      </c>
      <c r="C97" s="128" t="s">
        <v>45</v>
      </c>
      <c r="D97" s="105">
        <v>94</v>
      </c>
      <c r="E97" s="2"/>
      <c r="I97" s="8"/>
      <c r="K97" s="8"/>
    </row>
    <row r="98" spans="1:11" ht="23.1" customHeight="1">
      <c r="A98" s="2"/>
      <c r="B98" s="100">
        <v>9340</v>
      </c>
      <c r="C98" s="87" t="s">
        <v>46</v>
      </c>
      <c r="D98" s="104">
        <v>100</v>
      </c>
      <c r="E98" s="2"/>
      <c r="F98" s="43">
        <v>9293</v>
      </c>
      <c r="G98" s="27">
        <v>32</v>
      </c>
      <c r="I98" s="8" t="str">
        <f>IF(B95=F98,"ок","нет!")</f>
        <v>ок</v>
      </c>
      <c r="K98" s="8"/>
    </row>
    <row r="99" spans="1:11" ht="23.1" customHeight="1">
      <c r="A99" s="3"/>
      <c r="B99" s="100">
        <v>9325</v>
      </c>
      <c r="C99" s="87" t="s">
        <v>47</v>
      </c>
      <c r="D99" s="104">
        <v>113</v>
      </c>
      <c r="E99" s="2"/>
      <c r="F99" s="43" t="s">
        <v>44</v>
      </c>
      <c r="G99" s="27"/>
      <c r="I99" s="8"/>
      <c r="K99" s="8"/>
    </row>
    <row r="100" spans="1:11" ht="23.1" customHeight="1">
      <c r="A100" s="2"/>
      <c r="B100" s="100">
        <v>9355</v>
      </c>
      <c r="C100" s="87" t="s">
        <v>48</v>
      </c>
      <c r="D100" s="104">
        <v>124</v>
      </c>
      <c r="E100" s="2"/>
      <c r="F100" s="43">
        <v>9320</v>
      </c>
      <c r="G100" s="27" t="s">
        <v>45</v>
      </c>
      <c r="I100" s="8" t="str">
        <f t="shared" ref="I100:I105" si="3">IF(B97=F100,"ок","нет!")</f>
        <v>ок</v>
      </c>
      <c r="K100" s="8"/>
    </row>
    <row r="101" spans="1:11" ht="23.1" customHeight="1">
      <c r="A101" s="2"/>
      <c r="B101" s="100">
        <v>9335</v>
      </c>
      <c r="C101" s="87" t="s">
        <v>49</v>
      </c>
      <c r="D101" s="104">
        <v>132</v>
      </c>
      <c r="E101" s="2"/>
      <c r="F101" s="43">
        <v>9340</v>
      </c>
      <c r="G101" s="27" t="s">
        <v>46</v>
      </c>
      <c r="I101" s="8" t="str">
        <f t="shared" si="3"/>
        <v>ок</v>
      </c>
      <c r="K101" s="8"/>
    </row>
    <row r="102" spans="1:11" ht="23.1" customHeight="1" thickBot="1">
      <c r="A102" s="2"/>
      <c r="B102" s="129">
        <v>9345</v>
      </c>
      <c r="C102" s="121" t="s">
        <v>50</v>
      </c>
      <c r="D102" s="107">
        <v>168</v>
      </c>
      <c r="E102" s="2"/>
      <c r="F102" s="43">
        <v>9325</v>
      </c>
      <c r="G102" s="27" t="s">
        <v>47</v>
      </c>
      <c r="I102" s="8" t="str">
        <f t="shared" si="3"/>
        <v>ок</v>
      </c>
      <c r="K102" s="8"/>
    </row>
    <row r="103" spans="1:11" ht="23.1" customHeight="1" thickBot="1">
      <c r="A103" s="2"/>
      <c r="B103" s="124" t="s">
        <v>51</v>
      </c>
      <c r="C103" s="125"/>
      <c r="D103" s="126"/>
      <c r="E103" s="2"/>
      <c r="F103" s="43">
        <v>9355</v>
      </c>
      <c r="G103" s="27" t="s">
        <v>48</v>
      </c>
      <c r="I103" s="8" t="str">
        <f t="shared" si="3"/>
        <v>ок</v>
      </c>
      <c r="K103" s="8"/>
    </row>
    <row r="104" spans="1:11" ht="23.1" customHeight="1">
      <c r="A104" s="2"/>
      <c r="B104" s="127">
        <v>9420</v>
      </c>
      <c r="C104" s="128" t="s">
        <v>52</v>
      </c>
      <c r="D104" s="105">
        <v>118</v>
      </c>
      <c r="E104" s="2"/>
      <c r="F104" s="43">
        <v>9335</v>
      </c>
      <c r="G104" s="27" t="s">
        <v>49</v>
      </c>
      <c r="I104" s="8" t="str">
        <f t="shared" si="3"/>
        <v>ок</v>
      </c>
      <c r="K104" s="8"/>
    </row>
    <row r="105" spans="1:11" ht="23.1" customHeight="1">
      <c r="A105" s="2"/>
      <c r="B105" s="100">
        <v>9425</v>
      </c>
      <c r="C105" s="87" t="s">
        <v>53</v>
      </c>
      <c r="D105" s="104">
        <v>137</v>
      </c>
      <c r="E105" s="2"/>
      <c r="F105" s="43">
        <v>9345</v>
      </c>
      <c r="G105" s="27" t="s">
        <v>50</v>
      </c>
      <c r="I105" s="8" t="str">
        <f t="shared" si="3"/>
        <v>ок</v>
      </c>
      <c r="K105" s="8"/>
    </row>
    <row r="106" spans="1:11" ht="23.1" customHeight="1" thickBot="1">
      <c r="A106" s="2"/>
      <c r="B106" s="129">
        <v>9429</v>
      </c>
      <c r="C106" s="121" t="s">
        <v>54</v>
      </c>
      <c r="D106" s="107">
        <v>163</v>
      </c>
      <c r="E106" s="2"/>
      <c r="F106" s="43" t="s">
        <v>51</v>
      </c>
      <c r="G106" s="27"/>
      <c r="I106" s="8"/>
      <c r="K106" s="8"/>
    </row>
    <row r="107" spans="1:11" ht="23.1" customHeight="1" thickBot="1">
      <c r="A107" s="2"/>
      <c r="B107" s="124" t="s">
        <v>55</v>
      </c>
      <c r="C107" s="130"/>
      <c r="D107" s="131"/>
      <c r="E107" s="2"/>
      <c r="F107" s="43">
        <v>9420</v>
      </c>
      <c r="G107" s="27" t="s">
        <v>52</v>
      </c>
      <c r="I107" s="8" t="str">
        <f>IF(B104=F107,"ок","нет!")</f>
        <v>ок</v>
      </c>
      <c r="K107" s="8"/>
    </row>
    <row r="108" spans="1:11" ht="23.1" customHeight="1">
      <c r="A108" s="2"/>
      <c r="B108" s="127">
        <v>9430</v>
      </c>
      <c r="C108" s="128" t="s">
        <v>56</v>
      </c>
      <c r="D108" s="105">
        <v>69</v>
      </c>
      <c r="E108" s="2"/>
      <c r="F108" s="43">
        <v>9425</v>
      </c>
      <c r="G108" s="27" t="s">
        <v>53</v>
      </c>
      <c r="I108" s="8" t="str">
        <f>IF(B105=F108,"ок","нет!")</f>
        <v>ок</v>
      </c>
      <c r="K108" s="8"/>
    </row>
    <row r="109" spans="1:11" ht="23.1" customHeight="1">
      <c r="A109" s="2"/>
      <c r="B109" s="100">
        <v>9435</v>
      </c>
      <c r="C109" s="87" t="s">
        <v>57</v>
      </c>
      <c r="D109" s="104">
        <v>100</v>
      </c>
      <c r="E109" s="2"/>
      <c r="F109" s="43">
        <v>9429</v>
      </c>
      <c r="G109" s="27" t="s">
        <v>54</v>
      </c>
      <c r="I109" s="8" t="str">
        <f>IF(B106=F109,"ок","нет!")</f>
        <v>ок</v>
      </c>
      <c r="K109" s="8"/>
    </row>
    <row r="110" spans="1:11" ht="23.1" customHeight="1">
      <c r="A110" s="2"/>
      <c r="B110" s="100">
        <v>9439</v>
      </c>
      <c r="C110" s="87" t="s">
        <v>58</v>
      </c>
      <c r="D110" s="104">
        <v>118</v>
      </c>
      <c r="E110" s="2"/>
      <c r="F110" s="43" t="s">
        <v>55</v>
      </c>
      <c r="G110" s="27"/>
      <c r="I110" s="8"/>
      <c r="K110" s="8"/>
    </row>
    <row r="111" spans="1:11" ht="23.1" customHeight="1">
      <c r="A111" s="2"/>
      <c r="B111" s="100">
        <v>9440</v>
      </c>
      <c r="C111" s="87" t="s">
        <v>59</v>
      </c>
      <c r="D111" s="104">
        <v>124</v>
      </c>
      <c r="E111" s="2"/>
      <c r="F111" s="43">
        <v>9430</v>
      </c>
      <c r="G111" s="27" t="s">
        <v>56</v>
      </c>
      <c r="I111" s="8" t="str">
        <f>IF(B108=F111,"ок","нет!")</f>
        <v>ок</v>
      </c>
      <c r="K111" s="8"/>
    </row>
    <row r="112" spans="1:11" ht="23.1" customHeight="1" thickBot="1">
      <c r="A112" s="2"/>
      <c r="B112" s="129">
        <v>9445</v>
      </c>
      <c r="C112" s="121" t="s">
        <v>60</v>
      </c>
      <c r="D112" s="107">
        <v>157</v>
      </c>
      <c r="E112" s="2"/>
      <c r="F112" s="43">
        <v>9435</v>
      </c>
      <c r="G112" s="27" t="s">
        <v>57</v>
      </c>
      <c r="I112" s="8" t="str">
        <f>IF(B109=F112,"ок","нет!")</f>
        <v>ок</v>
      </c>
      <c r="K112" s="8"/>
    </row>
    <row r="113" spans="1:11" ht="23.1" customHeight="1" thickBot="1">
      <c r="A113" s="2"/>
      <c r="B113" s="124" t="s">
        <v>61</v>
      </c>
      <c r="C113" s="125"/>
      <c r="D113" s="126"/>
      <c r="E113" s="2"/>
      <c r="F113" s="43">
        <v>9439</v>
      </c>
      <c r="G113" s="27" t="s">
        <v>58</v>
      </c>
      <c r="I113" s="8" t="str">
        <f>IF(B110=F113,"ок","нет!")</f>
        <v>ок</v>
      </c>
      <c r="K113" s="8"/>
    </row>
    <row r="114" spans="1:11" ht="23.1" customHeight="1">
      <c r="A114" s="2"/>
      <c r="B114" s="127">
        <v>9920</v>
      </c>
      <c r="C114" s="128" t="s">
        <v>62</v>
      </c>
      <c r="D114" s="105">
        <v>5</v>
      </c>
      <c r="E114" s="2"/>
      <c r="F114" s="43">
        <v>9440</v>
      </c>
      <c r="G114" s="27" t="s">
        <v>59</v>
      </c>
      <c r="I114" s="8" t="str">
        <f>IF(B111=F114,"ок","нет!")</f>
        <v>ок</v>
      </c>
      <c r="K114" s="8"/>
    </row>
    <row r="115" spans="1:11" ht="23.1" customHeight="1">
      <c r="A115" s="2"/>
      <c r="B115" s="100">
        <v>9925</v>
      </c>
      <c r="C115" s="87" t="s">
        <v>63</v>
      </c>
      <c r="D115" s="104">
        <v>6</v>
      </c>
      <c r="E115" s="2"/>
      <c r="F115" s="43">
        <v>9445</v>
      </c>
      <c r="G115" s="27" t="s">
        <v>60</v>
      </c>
      <c r="I115" s="8" t="str">
        <f>IF(B112=F115,"ок","нет!")</f>
        <v>ок</v>
      </c>
      <c r="K115" s="8"/>
    </row>
    <row r="116" spans="1:11" ht="23.1" customHeight="1">
      <c r="A116" s="3"/>
      <c r="B116" s="100">
        <v>9932</v>
      </c>
      <c r="C116" s="87" t="s">
        <v>64</v>
      </c>
      <c r="D116" s="104">
        <v>7</v>
      </c>
      <c r="E116" s="2"/>
      <c r="F116" s="43" t="s">
        <v>61</v>
      </c>
      <c r="G116" s="27"/>
      <c r="I116" s="8"/>
      <c r="K116" s="8"/>
    </row>
    <row r="117" spans="1:11" ht="23.1" customHeight="1" thickBot="1">
      <c r="A117" s="3"/>
      <c r="B117" s="129">
        <v>9940</v>
      </c>
      <c r="C117" s="121" t="s">
        <v>65</v>
      </c>
      <c r="D117" s="107">
        <v>8</v>
      </c>
      <c r="E117" s="2"/>
      <c r="F117" s="43">
        <v>9920</v>
      </c>
      <c r="G117" s="27" t="s">
        <v>62</v>
      </c>
      <c r="I117" s="8" t="str">
        <f>IF(B114=F117,"ок","нет!")</f>
        <v>ок</v>
      </c>
      <c r="K117" s="8"/>
    </row>
    <row r="118" spans="1:11" s="34" customFormat="1" ht="23.1" customHeight="1" thickBot="1">
      <c r="A118" s="48"/>
      <c r="B118" s="124" t="s">
        <v>66</v>
      </c>
      <c r="C118" s="125"/>
      <c r="D118" s="126"/>
      <c r="E118" s="49"/>
      <c r="F118" s="45">
        <v>9925</v>
      </c>
      <c r="G118" s="46" t="s">
        <v>63</v>
      </c>
      <c r="I118" s="47" t="str">
        <f>IF(B115=F118,"ок","нет!")</f>
        <v>ок</v>
      </c>
      <c r="J118" s="4"/>
      <c r="K118" s="8"/>
    </row>
    <row r="119" spans="1:11" s="34" customFormat="1" ht="30.75" customHeight="1" thickBot="1">
      <c r="A119" s="49"/>
      <c r="B119" s="122">
        <v>9000</v>
      </c>
      <c r="C119" s="132" t="s">
        <v>67</v>
      </c>
      <c r="D119" s="108">
        <v>280</v>
      </c>
      <c r="E119" s="49"/>
      <c r="F119" s="45">
        <v>9932</v>
      </c>
      <c r="G119" s="46" t="s">
        <v>64</v>
      </c>
      <c r="I119" s="47" t="str">
        <f>IF(B116=F119,"ок","нет!")</f>
        <v>ок</v>
      </c>
      <c r="J119" s="4"/>
      <c r="K119" s="8"/>
    </row>
    <row r="120" spans="1:11" s="34" customFormat="1" ht="23.1" customHeight="1" thickBot="1">
      <c r="A120" s="48"/>
      <c r="B120" s="133" t="s">
        <v>163</v>
      </c>
      <c r="C120" s="125"/>
      <c r="D120" s="41"/>
      <c r="E120" s="49"/>
      <c r="F120" s="45"/>
      <c r="G120" s="46"/>
      <c r="I120" s="47"/>
      <c r="J120" s="4"/>
      <c r="K120" s="8"/>
    </row>
    <row r="121" spans="1:11" ht="17.45" customHeight="1" thickBot="1">
      <c r="A121" s="30"/>
      <c r="B121" s="122">
        <v>9093</v>
      </c>
      <c r="C121" s="132" t="s">
        <v>164</v>
      </c>
      <c r="D121" s="108">
        <v>300</v>
      </c>
      <c r="E121" s="12"/>
      <c r="F121" s="43"/>
      <c r="G121" s="27"/>
      <c r="I121" s="8"/>
      <c r="K121" s="8"/>
    </row>
    <row r="122" spans="1:11" ht="23.1" customHeight="1">
      <c r="A122" s="2"/>
      <c r="B122" s="32"/>
      <c r="C122" s="32"/>
      <c r="D122" s="117"/>
      <c r="E122" s="26"/>
      <c r="F122" s="43">
        <v>9000</v>
      </c>
      <c r="G122" s="27" t="s">
        <v>67</v>
      </c>
      <c r="I122" s="8" t="str">
        <f>IF(B119=F122,"ок","нет!")</f>
        <v>ок</v>
      </c>
      <c r="K122" s="8"/>
    </row>
    <row r="123" spans="1:11" ht="34.5" customHeight="1" thickBot="1">
      <c r="A123" s="2"/>
      <c r="B123" s="25"/>
      <c r="C123" s="139" t="s">
        <v>134</v>
      </c>
      <c r="D123" s="140"/>
      <c r="E123" s="2"/>
      <c r="I123" s="8"/>
      <c r="K123" s="8"/>
    </row>
    <row r="124" spans="1:11" ht="18" hidden="1" customHeight="1">
      <c r="A124" s="10"/>
      <c r="B124" s="36" t="s">
        <v>0</v>
      </c>
      <c r="C124" s="37" t="s">
        <v>1</v>
      </c>
      <c r="D124" s="51"/>
      <c r="E124" s="11" t="s">
        <v>3</v>
      </c>
      <c r="F124" s="43"/>
      <c r="G124" s="27"/>
      <c r="I124" s="8"/>
      <c r="K124" s="8"/>
    </row>
    <row r="125" spans="1:11" ht="18" hidden="1" customHeight="1">
      <c r="A125" s="2"/>
      <c r="B125" s="40" t="s">
        <v>68</v>
      </c>
      <c r="C125" s="56"/>
      <c r="D125" s="118"/>
      <c r="E125" s="2"/>
      <c r="I125" s="8"/>
      <c r="K125" s="8"/>
    </row>
    <row r="126" spans="1:11" ht="24.75" customHeight="1">
      <c r="A126" s="25"/>
      <c r="B126" s="72">
        <v>9036</v>
      </c>
      <c r="C126" s="88" t="s">
        <v>165</v>
      </c>
      <c r="D126" s="105">
        <v>1660</v>
      </c>
      <c r="E126" s="1"/>
      <c r="F126" s="43"/>
      <c r="G126" s="27" t="s">
        <v>134</v>
      </c>
      <c r="I126" s="8"/>
      <c r="K126" s="8"/>
    </row>
    <row r="127" spans="1:11" ht="26.25">
      <c r="A127" s="30" t="s">
        <v>148</v>
      </c>
      <c r="B127" s="67">
        <v>9013</v>
      </c>
      <c r="C127" s="63" t="s">
        <v>166</v>
      </c>
      <c r="D127" s="104">
        <v>2080</v>
      </c>
      <c r="E127" s="1"/>
      <c r="F127" s="43" t="s">
        <v>0</v>
      </c>
      <c r="G127" s="27" t="s">
        <v>1</v>
      </c>
      <c r="I127" s="8"/>
      <c r="K127" s="8"/>
    </row>
    <row r="128" spans="1:11" ht="24.95" customHeight="1">
      <c r="A128" s="2"/>
      <c r="B128" s="67">
        <v>9014</v>
      </c>
      <c r="C128" s="63" t="s">
        <v>167</v>
      </c>
      <c r="D128" s="104">
        <v>2370</v>
      </c>
      <c r="E128" s="1"/>
      <c r="F128" s="43" t="s">
        <v>68</v>
      </c>
      <c r="G128" s="27"/>
      <c r="I128" s="8"/>
      <c r="K128" s="8"/>
    </row>
    <row r="129" spans="1:11" ht="24.95" customHeight="1">
      <c r="A129" s="3"/>
      <c r="B129" s="67">
        <v>9015</v>
      </c>
      <c r="C129" s="63" t="s">
        <v>168</v>
      </c>
      <c r="D129" s="104">
        <v>2850</v>
      </c>
      <c r="E129" s="1"/>
      <c r="F129" s="43">
        <v>9036</v>
      </c>
      <c r="G129" s="27" t="s">
        <v>100</v>
      </c>
      <c r="I129" s="8" t="str">
        <f>IF(B126=F129,"ок","нет!")</f>
        <v>ок</v>
      </c>
      <c r="K129" s="8"/>
    </row>
    <row r="130" spans="1:11" ht="24.95" customHeight="1">
      <c r="A130" s="3"/>
      <c r="B130" s="60" t="s">
        <v>71</v>
      </c>
      <c r="C130" s="66"/>
      <c r="D130" s="113"/>
      <c r="E130" s="1"/>
      <c r="F130" s="43">
        <v>9013</v>
      </c>
      <c r="G130" s="27" t="s">
        <v>101</v>
      </c>
      <c r="I130" s="8" t="str">
        <f>IF(B127=F130,"ок","нет!")</f>
        <v>ок</v>
      </c>
      <c r="K130" s="8"/>
    </row>
    <row r="131" spans="1:11" ht="24.95" customHeight="1">
      <c r="A131" s="3"/>
      <c r="B131" s="67">
        <v>9037</v>
      </c>
      <c r="C131" s="63" t="s">
        <v>169</v>
      </c>
      <c r="D131" s="104">
        <v>1660</v>
      </c>
      <c r="E131" s="1"/>
      <c r="F131" s="43">
        <v>9014</v>
      </c>
      <c r="G131" s="27" t="s">
        <v>69</v>
      </c>
      <c r="I131" s="8" t="str">
        <f>IF(B128=F131,"ок","нет!")</f>
        <v>ок</v>
      </c>
      <c r="K131" s="8"/>
    </row>
    <row r="132" spans="1:11" ht="24.95" customHeight="1">
      <c r="A132" s="3"/>
      <c r="B132" s="67">
        <v>9033</v>
      </c>
      <c r="C132" s="63" t="s">
        <v>170</v>
      </c>
      <c r="D132" s="104">
        <v>2080</v>
      </c>
      <c r="E132" s="1"/>
      <c r="F132" s="43">
        <v>9015</v>
      </c>
      <c r="G132" s="27" t="s">
        <v>70</v>
      </c>
      <c r="I132" s="8" t="str">
        <f>IF(B129=F132,"ок","нет!")</f>
        <v>ок</v>
      </c>
      <c r="K132" s="8"/>
    </row>
    <row r="133" spans="1:11" ht="24.95" customHeight="1">
      <c r="A133" s="2"/>
      <c r="B133" s="67">
        <v>9034</v>
      </c>
      <c r="C133" s="63" t="s">
        <v>73</v>
      </c>
      <c r="D133" s="104">
        <v>2370</v>
      </c>
      <c r="E133" s="1"/>
      <c r="F133" s="43" t="s">
        <v>71</v>
      </c>
      <c r="G133" s="27"/>
      <c r="I133" s="8"/>
      <c r="K133" s="8"/>
    </row>
    <row r="134" spans="1:11" ht="24.95" customHeight="1">
      <c r="A134" s="3"/>
      <c r="B134" s="67">
        <v>9035</v>
      </c>
      <c r="C134" s="63" t="s">
        <v>74</v>
      </c>
      <c r="D134" s="104">
        <v>2850</v>
      </c>
      <c r="E134" s="1"/>
      <c r="F134" s="43">
        <v>9037</v>
      </c>
      <c r="G134" s="27" t="s">
        <v>99</v>
      </c>
      <c r="I134" s="8" t="str">
        <f>IF(B131=F134,"ок","нет!")</f>
        <v>ок</v>
      </c>
      <c r="K134" s="8"/>
    </row>
    <row r="135" spans="1:11" ht="24.95" customHeight="1">
      <c r="A135" s="3"/>
      <c r="B135" s="60" t="s">
        <v>75</v>
      </c>
      <c r="C135" s="66"/>
      <c r="D135" s="113"/>
      <c r="E135" s="1"/>
      <c r="F135" s="43">
        <v>9033</v>
      </c>
      <c r="G135" s="27" t="s">
        <v>72</v>
      </c>
      <c r="I135" s="8" t="str">
        <f>IF(B132=F135,"ок","нет!")</f>
        <v>ок</v>
      </c>
      <c r="K135" s="8"/>
    </row>
    <row r="136" spans="1:11" ht="24.95" customHeight="1">
      <c r="A136" s="3"/>
      <c r="B136" s="68">
        <v>9150</v>
      </c>
      <c r="C136" s="73" t="s">
        <v>105</v>
      </c>
      <c r="D136" s="104">
        <v>155</v>
      </c>
      <c r="E136" s="1"/>
      <c r="F136" s="43">
        <v>9034</v>
      </c>
      <c r="G136" s="27" t="s">
        <v>73</v>
      </c>
      <c r="I136" s="8" t="str">
        <f>IF(B133=F136,"ок","нет!")</f>
        <v>ок</v>
      </c>
      <c r="K136" s="8"/>
    </row>
    <row r="137" spans="1:11" ht="24.95" customHeight="1">
      <c r="A137" s="3"/>
      <c r="B137" s="68">
        <v>9262</v>
      </c>
      <c r="C137" s="73" t="s">
        <v>106</v>
      </c>
      <c r="D137" s="104">
        <v>155</v>
      </c>
      <c r="E137" s="1"/>
      <c r="F137" s="43">
        <v>9035</v>
      </c>
      <c r="G137" s="27" t="s">
        <v>74</v>
      </c>
      <c r="I137" s="8" t="str">
        <f>IF(B134=F137,"ок","нет!")</f>
        <v>ок</v>
      </c>
      <c r="K137" s="8"/>
    </row>
    <row r="138" spans="1:11" ht="24.95" customHeight="1">
      <c r="A138" s="2"/>
      <c r="B138" s="68">
        <v>9148</v>
      </c>
      <c r="C138" s="73" t="s">
        <v>76</v>
      </c>
      <c r="D138" s="104">
        <v>184</v>
      </c>
      <c r="E138" s="1"/>
      <c r="F138" s="43" t="s">
        <v>75</v>
      </c>
      <c r="G138" s="27"/>
      <c r="I138" s="8"/>
      <c r="K138" s="8"/>
    </row>
    <row r="139" spans="1:11" ht="24.95" customHeight="1">
      <c r="A139" s="1"/>
      <c r="B139" s="68">
        <v>9248</v>
      </c>
      <c r="C139" s="73" t="s">
        <v>77</v>
      </c>
      <c r="D139" s="104">
        <v>184</v>
      </c>
      <c r="E139" s="1"/>
      <c r="F139" s="43">
        <v>9150</v>
      </c>
      <c r="G139" s="27" t="s">
        <v>105</v>
      </c>
      <c r="I139" s="8" t="str">
        <f t="shared" ref="I139:I146" si="4">IF(B136=F139,"ок","нет!")</f>
        <v>ок</v>
      </c>
      <c r="K139" s="8"/>
    </row>
    <row r="140" spans="1:11" ht="24.95" customHeight="1">
      <c r="A140" s="1"/>
      <c r="B140" s="68">
        <v>9249</v>
      </c>
      <c r="C140" s="73" t="s">
        <v>78</v>
      </c>
      <c r="D140" s="104">
        <v>216</v>
      </c>
      <c r="E140" s="1"/>
      <c r="F140" s="43">
        <v>9262</v>
      </c>
      <c r="G140" s="27" t="s">
        <v>106</v>
      </c>
      <c r="I140" s="8" t="str">
        <f t="shared" si="4"/>
        <v>ок</v>
      </c>
      <c r="K140" s="8"/>
    </row>
    <row r="141" spans="1:11" ht="24.95" customHeight="1">
      <c r="A141" s="1"/>
      <c r="B141" s="68">
        <v>9149</v>
      </c>
      <c r="C141" s="73" t="s">
        <v>79</v>
      </c>
      <c r="D141" s="104">
        <v>216</v>
      </c>
      <c r="E141" s="1"/>
      <c r="F141" s="43">
        <v>9148</v>
      </c>
      <c r="G141" s="27" t="s">
        <v>141</v>
      </c>
      <c r="I141" s="8" t="str">
        <f t="shared" si="4"/>
        <v>ок</v>
      </c>
      <c r="K141" s="8"/>
    </row>
    <row r="142" spans="1:11" ht="24.95" customHeight="1">
      <c r="A142" s="1"/>
      <c r="B142" s="68">
        <v>9251</v>
      </c>
      <c r="C142" s="73" t="s">
        <v>80</v>
      </c>
      <c r="D142" s="104">
        <v>216</v>
      </c>
      <c r="E142" s="1"/>
      <c r="F142" s="43">
        <v>9248</v>
      </c>
      <c r="G142" s="27" t="s">
        <v>142</v>
      </c>
      <c r="I142" s="8" t="str">
        <f t="shared" si="4"/>
        <v>ок</v>
      </c>
      <c r="K142" s="8"/>
    </row>
    <row r="143" spans="1:11" ht="24.95" customHeight="1">
      <c r="A143" s="1"/>
      <c r="B143" s="68">
        <v>9253</v>
      </c>
      <c r="C143" s="73" t="s">
        <v>81</v>
      </c>
      <c r="D143" s="104">
        <v>249</v>
      </c>
      <c r="E143" s="1"/>
      <c r="F143" s="43">
        <v>9249</v>
      </c>
      <c r="G143" s="27" t="s">
        <v>78</v>
      </c>
      <c r="I143" s="8" t="str">
        <f t="shared" si="4"/>
        <v>ок</v>
      </c>
      <c r="K143" s="8"/>
    </row>
    <row r="144" spans="1:11" ht="24.95" customHeight="1">
      <c r="A144" s="1"/>
      <c r="B144" s="60" t="s">
        <v>82</v>
      </c>
      <c r="C144" s="66"/>
      <c r="D144" s="113"/>
      <c r="E144" s="1"/>
      <c r="F144" s="43">
        <v>9149</v>
      </c>
      <c r="G144" s="27" t="s">
        <v>143</v>
      </c>
      <c r="I144" s="8" t="str">
        <f t="shared" si="4"/>
        <v>ок</v>
      </c>
      <c r="K144" s="8"/>
    </row>
    <row r="145" spans="1:13" ht="24.95" customHeight="1">
      <c r="A145" s="1"/>
      <c r="B145" s="68">
        <v>9261</v>
      </c>
      <c r="C145" s="73" t="s">
        <v>107</v>
      </c>
      <c r="D145" s="104">
        <v>201</v>
      </c>
      <c r="E145" s="1"/>
      <c r="F145" s="43">
        <v>9251</v>
      </c>
      <c r="G145" s="27" t="s">
        <v>144</v>
      </c>
      <c r="I145" s="8" t="str">
        <f t="shared" si="4"/>
        <v>ок</v>
      </c>
      <c r="K145" s="8"/>
    </row>
    <row r="146" spans="1:13" ht="24.95" customHeight="1">
      <c r="A146" s="1"/>
      <c r="B146" s="68">
        <v>9258</v>
      </c>
      <c r="C146" s="73" t="s">
        <v>83</v>
      </c>
      <c r="D146" s="104">
        <v>231</v>
      </c>
      <c r="E146" s="1"/>
      <c r="F146" s="43">
        <v>9253</v>
      </c>
      <c r="G146" s="27" t="s">
        <v>145</v>
      </c>
      <c r="I146" s="8" t="str">
        <f t="shared" si="4"/>
        <v>ок</v>
      </c>
      <c r="K146" s="8"/>
    </row>
    <row r="147" spans="1:13" ht="24.95" customHeight="1">
      <c r="A147" s="2"/>
      <c r="B147" s="68">
        <v>9259</v>
      </c>
      <c r="C147" s="73" t="s">
        <v>84</v>
      </c>
      <c r="D147" s="104">
        <v>273</v>
      </c>
      <c r="E147" s="1"/>
      <c r="F147" s="43" t="s">
        <v>82</v>
      </c>
      <c r="G147" s="27"/>
      <c r="I147" s="8"/>
      <c r="K147" s="8"/>
    </row>
    <row r="148" spans="1:13" ht="24.95" customHeight="1">
      <c r="A148" s="1"/>
      <c r="B148" s="68">
        <v>9260</v>
      </c>
      <c r="C148" s="73" t="s">
        <v>85</v>
      </c>
      <c r="D148" s="104">
        <v>308</v>
      </c>
      <c r="E148" s="1"/>
      <c r="F148" s="43">
        <v>9261</v>
      </c>
      <c r="G148" s="27" t="s">
        <v>107</v>
      </c>
      <c r="I148" s="8" t="str">
        <f>IF(B145=F148,"ок","нет!")</f>
        <v>ок</v>
      </c>
      <c r="K148" s="8"/>
    </row>
    <row r="149" spans="1:13" ht="24.95" customHeight="1">
      <c r="A149" s="1"/>
      <c r="B149" s="60" t="s">
        <v>4</v>
      </c>
      <c r="C149" s="59"/>
      <c r="D149" s="113"/>
      <c r="E149" s="1"/>
      <c r="F149" s="43">
        <v>9258</v>
      </c>
      <c r="G149" s="27" t="s">
        <v>83</v>
      </c>
      <c r="I149" s="8" t="str">
        <f>IF(B146=F149,"ок","нет!")</f>
        <v>ок</v>
      </c>
      <c r="K149" s="8"/>
    </row>
    <row r="150" spans="1:13" ht="24.95" customHeight="1">
      <c r="A150" s="1"/>
      <c r="B150" s="81">
        <v>2332</v>
      </c>
      <c r="C150" s="78" t="s">
        <v>175</v>
      </c>
      <c r="D150" s="104">
        <v>245</v>
      </c>
      <c r="E150" s="1"/>
      <c r="F150" s="43">
        <v>9259</v>
      </c>
      <c r="G150" s="27" t="s">
        <v>84</v>
      </c>
      <c r="I150" s="8" t="str">
        <f>IF(B147=F150,"ок","нет!")</f>
        <v>ок</v>
      </c>
      <c r="K150" s="8"/>
    </row>
    <row r="151" spans="1:13" ht="24.95" customHeight="1">
      <c r="A151" s="1"/>
      <c r="B151" s="81" t="s">
        <v>171</v>
      </c>
      <c r="C151" s="78" t="s">
        <v>173</v>
      </c>
      <c r="D151" s="104">
        <v>165</v>
      </c>
      <c r="E151" s="1"/>
      <c r="F151" s="43"/>
      <c r="G151" s="27"/>
      <c r="I151" s="8"/>
      <c r="K151" s="8"/>
    </row>
    <row r="152" spans="1:13" ht="24.95" customHeight="1">
      <c r="A152" s="1"/>
      <c r="B152" s="81" t="s">
        <v>172</v>
      </c>
      <c r="C152" s="78" t="s">
        <v>174</v>
      </c>
      <c r="D152" s="104">
        <v>540</v>
      </c>
      <c r="E152" s="1"/>
      <c r="F152" s="43"/>
      <c r="G152" s="27"/>
      <c r="I152" s="8"/>
      <c r="K152" s="8"/>
    </row>
    <row r="153" spans="1:13" ht="24.95" customHeight="1">
      <c r="A153" s="1"/>
      <c r="B153" s="58">
        <v>9001</v>
      </c>
      <c r="C153" s="57" t="s">
        <v>176</v>
      </c>
      <c r="D153" s="104">
        <v>2495</v>
      </c>
      <c r="E153" s="1"/>
      <c r="F153" s="43"/>
      <c r="G153" s="27"/>
      <c r="I153" s="8"/>
      <c r="K153" s="8"/>
    </row>
    <row r="154" spans="1:13" ht="24.95" customHeight="1">
      <c r="A154" s="1"/>
      <c r="B154" s="62">
        <v>9002</v>
      </c>
      <c r="C154" s="70" t="s">
        <v>177</v>
      </c>
      <c r="D154" s="104">
        <v>610</v>
      </c>
      <c r="E154" s="1"/>
      <c r="F154" s="43">
        <v>9260</v>
      </c>
      <c r="G154" s="27" t="s">
        <v>85</v>
      </c>
      <c r="I154" s="8" t="str">
        <f>IF(B148=F154,"ок","нет!")</f>
        <v>ок</v>
      </c>
      <c r="K154" s="8"/>
      <c r="M154" s="34"/>
    </row>
    <row r="155" spans="1:13" ht="24.95" customHeight="1">
      <c r="A155" s="1"/>
      <c r="B155" s="62">
        <v>9003</v>
      </c>
      <c r="C155" s="71" t="s">
        <v>178</v>
      </c>
      <c r="D155" s="104">
        <v>275</v>
      </c>
      <c r="E155" s="28"/>
      <c r="F155" s="43" t="s">
        <v>4</v>
      </c>
      <c r="G155" s="27"/>
      <c r="I155" s="8"/>
      <c r="K155" s="8"/>
    </row>
    <row r="156" spans="1:13" ht="24.95" customHeight="1">
      <c r="A156" s="28"/>
      <c r="B156" s="62">
        <v>9086</v>
      </c>
      <c r="C156" s="70" t="s">
        <v>133</v>
      </c>
      <c r="D156" s="104">
        <v>410</v>
      </c>
      <c r="E156" s="28"/>
      <c r="F156" s="43">
        <v>9001</v>
      </c>
      <c r="G156" s="27" t="s">
        <v>91</v>
      </c>
      <c r="I156" s="8" t="str">
        <f>IF(B150=F156,"ок","нет!")</f>
        <v>нет!</v>
      </c>
      <c r="K156" s="8"/>
    </row>
    <row r="157" spans="1:13" s="34" customFormat="1" ht="24.95" customHeight="1">
      <c r="A157" s="44"/>
      <c r="B157" s="62">
        <v>9006</v>
      </c>
      <c r="C157" s="71" t="s">
        <v>179</v>
      </c>
      <c r="D157" s="104">
        <v>470</v>
      </c>
      <c r="E157" s="44"/>
      <c r="F157" s="45">
        <v>9002</v>
      </c>
      <c r="G157" s="46" t="s">
        <v>92</v>
      </c>
      <c r="I157" s="47" t="str">
        <f t="shared" ref="I157:I162" si="5">IF(B154=F157,"ок","нет!")</f>
        <v>ок</v>
      </c>
      <c r="J157" s="4"/>
      <c r="K157" s="8"/>
    </row>
    <row r="158" spans="1:13" s="34" customFormat="1" ht="24.95" customHeight="1">
      <c r="A158" s="44"/>
      <c r="B158" s="62">
        <v>9480</v>
      </c>
      <c r="C158" s="70" t="s">
        <v>180</v>
      </c>
      <c r="D158" s="104">
        <v>45</v>
      </c>
      <c r="E158" s="44"/>
      <c r="F158" s="45">
        <v>9003</v>
      </c>
      <c r="G158" s="46" t="s">
        <v>93</v>
      </c>
      <c r="I158" s="47" t="str">
        <f t="shared" si="5"/>
        <v>ок</v>
      </c>
      <c r="J158" s="4"/>
      <c r="K158" s="8"/>
    </row>
    <row r="159" spans="1:13" s="34" customFormat="1" ht="24.95" customHeight="1">
      <c r="A159" s="44"/>
      <c r="B159" s="62">
        <v>9007</v>
      </c>
      <c r="C159" s="70" t="s">
        <v>5</v>
      </c>
      <c r="D159" s="104">
        <v>1495</v>
      </c>
      <c r="E159" s="44"/>
      <c r="F159" s="45">
        <v>9086</v>
      </c>
      <c r="G159" s="46" t="s">
        <v>133</v>
      </c>
      <c r="I159" s="47" t="str">
        <f t="shared" si="5"/>
        <v>ок</v>
      </c>
      <c r="J159" s="4"/>
      <c r="K159" s="8"/>
    </row>
    <row r="160" spans="1:13" s="34" customFormat="1" ht="24.95" customHeight="1">
      <c r="A160" s="44"/>
      <c r="B160" s="62">
        <v>9008</v>
      </c>
      <c r="C160" s="71" t="s">
        <v>181</v>
      </c>
      <c r="D160" s="104">
        <v>665</v>
      </c>
      <c r="E160" s="44"/>
      <c r="F160" s="45">
        <v>9006</v>
      </c>
      <c r="G160" s="46" t="s">
        <v>94</v>
      </c>
      <c r="I160" s="47" t="str">
        <f t="shared" si="5"/>
        <v>ок</v>
      </c>
      <c r="J160" s="4"/>
      <c r="K160" s="8"/>
    </row>
    <row r="161" spans="1:11" s="34" customFormat="1" ht="24.95" customHeight="1">
      <c r="A161" s="44"/>
      <c r="B161" s="62">
        <v>9009</v>
      </c>
      <c r="C161" s="70" t="s">
        <v>182</v>
      </c>
      <c r="D161" s="104">
        <v>605</v>
      </c>
      <c r="E161" s="44"/>
      <c r="F161" s="45">
        <v>9480</v>
      </c>
      <c r="G161" s="46" t="s">
        <v>103</v>
      </c>
      <c r="I161" s="47" t="str">
        <f t="shared" si="5"/>
        <v>ок</v>
      </c>
      <c r="J161" s="4"/>
      <c r="K161" s="8"/>
    </row>
    <row r="162" spans="1:11" s="34" customFormat="1" ht="24.95" customHeight="1">
      <c r="A162" s="44"/>
      <c r="B162" s="69">
        <v>9032</v>
      </c>
      <c r="C162" s="70" t="s">
        <v>104</v>
      </c>
      <c r="D162" s="104">
        <v>280</v>
      </c>
      <c r="E162" s="44"/>
      <c r="F162" s="45">
        <v>9007</v>
      </c>
      <c r="G162" s="46" t="s">
        <v>5</v>
      </c>
      <c r="I162" s="47" t="str">
        <f t="shared" si="5"/>
        <v>ок</v>
      </c>
      <c r="J162" s="4"/>
      <c r="K162" s="8"/>
    </row>
    <row r="163" spans="1:11" s="34" customFormat="1" ht="24.95" customHeight="1">
      <c r="A163" s="44"/>
      <c r="B163" s="62">
        <v>9012</v>
      </c>
      <c r="C163" s="79" t="s">
        <v>7</v>
      </c>
      <c r="D163" s="104">
        <v>1450</v>
      </c>
      <c r="E163" s="44"/>
      <c r="F163" s="45"/>
      <c r="G163" s="46"/>
      <c r="I163" s="47"/>
      <c r="J163" s="4"/>
      <c r="K163" s="8"/>
    </row>
    <row r="164" spans="1:11" s="34" customFormat="1" ht="24.95" customHeight="1">
      <c r="A164" s="44"/>
      <c r="B164" s="60" t="s">
        <v>95</v>
      </c>
      <c r="C164" s="80"/>
      <c r="D164" s="119"/>
      <c r="E164" s="44"/>
      <c r="F164" s="45">
        <v>9009</v>
      </c>
      <c r="G164" s="46" t="s">
        <v>6</v>
      </c>
      <c r="I164" s="47" t="str">
        <f>IF(B161=F164,"ок","нет!")</f>
        <v>ок</v>
      </c>
      <c r="J164" s="4"/>
      <c r="K164" s="8"/>
    </row>
    <row r="165" spans="1:11" s="34" customFormat="1" ht="24.95" customHeight="1" thickBot="1">
      <c r="A165" s="50"/>
      <c r="B165" s="82">
        <v>9073</v>
      </c>
      <c r="C165" s="83" t="s">
        <v>183</v>
      </c>
      <c r="D165" s="107">
        <v>1375</v>
      </c>
      <c r="E165" s="50"/>
      <c r="F165" s="45">
        <v>9032</v>
      </c>
      <c r="G165" s="46" t="s">
        <v>104</v>
      </c>
      <c r="I165" s="47" t="str">
        <f>IF(B162=F165,"ок","нет!")</f>
        <v>ок</v>
      </c>
      <c r="J165" s="4"/>
      <c r="K165" s="8"/>
    </row>
    <row r="166" spans="1:11" ht="24.95" customHeight="1">
      <c r="A166" s="28"/>
      <c r="B166" s="14"/>
      <c r="C166" s="14"/>
      <c r="D166" s="114"/>
      <c r="E166" s="29"/>
      <c r="F166" s="43">
        <v>9078</v>
      </c>
      <c r="G166" s="27" t="s">
        <v>96</v>
      </c>
      <c r="I166" s="8" t="e">
        <f>IF(#REF!=F166,"ок","нет!")</f>
        <v>#REF!</v>
      </c>
    </row>
    <row r="167" spans="1:11" ht="24.95" customHeight="1">
      <c r="A167" s="28"/>
      <c r="E167" s="28"/>
      <c r="F167" s="43">
        <v>9079</v>
      </c>
      <c r="G167" s="27" t="s">
        <v>97</v>
      </c>
      <c r="I167" s="8" t="e">
        <f>IF(#REF!=F167,"ок","нет!")</f>
        <v>#REF!</v>
      </c>
    </row>
    <row r="168" spans="1:11" ht="24.95" customHeight="1">
      <c r="A168" s="28"/>
      <c r="E168" s="28"/>
      <c r="F168" s="43">
        <v>9080</v>
      </c>
      <c r="G168" s="27" t="s">
        <v>98</v>
      </c>
      <c r="I168" s="8" t="e">
        <f>IF(#REF!=F168,"ок","нет!")</f>
        <v>#REF!</v>
      </c>
    </row>
    <row r="169" spans="1:11" ht="21.95" customHeight="1">
      <c r="A169" s="16"/>
      <c r="E169" s="15"/>
      <c r="F169" s="43"/>
      <c r="G169" s="27"/>
      <c r="I169" s="8"/>
    </row>
  </sheetData>
  <sheetProtection selectLockedCells="1" selectUnlockedCells="1"/>
  <autoFilter ref="A1:I169"/>
  <mergeCells count="13">
    <mergeCell ref="B2:D3"/>
    <mergeCell ref="C123:D123"/>
    <mergeCell ref="B88:D88"/>
    <mergeCell ref="B38:D38"/>
    <mergeCell ref="B94:D94"/>
    <mergeCell ref="B79:D79"/>
    <mergeCell ref="B84:D84"/>
    <mergeCell ref="B74:D74"/>
    <mergeCell ref="B43:D43"/>
    <mergeCell ref="B53:D53"/>
    <mergeCell ref="B65:D65"/>
    <mergeCell ref="B4:D4"/>
    <mergeCell ref="B40:D40"/>
  </mergeCells>
  <printOptions horizontalCentered="1"/>
  <pageMargins left="0.19685039370078741" right="0.19685039370078741" top="0.19685039370078741" bottom="0.19685039370078741" header="0.51181102362204722" footer="0.11811023622047245"/>
  <pageSetup paperSize="9" scale="69" firstPageNumber="0" fitToHeight="0" pageOrder="overThenDown" orientation="portrait" r:id="rId1"/>
  <headerFooter scaleWithDoc="0" alignWithMargins="0"/>
  <rowBreaks count="5" manualBreakCount="5">
    <brk id="39" max="10" man="1"/>
    <brk id="92" max="10" man="1"/>
    <brk id="122" max="10" man="1"/>
    <brk id="165" max="11" man="1"/>
    <brk id="169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Группа №1</vt:lpstr>
      <vt:lpstr>'Группа №1'!__xlnm.Print_Area</vt:lpstr>
      <vt:lpstr>'Группа №1'!__xlnm.Print_Titles</vt:lpstr>
      <vt:lpstr>'Группа №1'!Print_Area</vt:lpstr>
      <vt:lpstr>'Группа №1'!Область_печати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Федосов</dc:creator>
  <cp:lastModifiedBy>areo</cp:lastModifiedBy>
  <cp:lastPrinted>2020-03-13T06:53:27Z</cp:lastPrinted>
  <dcterms:created xsi:type="dcterms:W3CDTF">2015-09-09T08:11:48Z</dcterms:created>
  <dcterms:modified xsi:type="dcterms:W3CDTF">2020-07-05T06:39:46Z</dcterms:modified>
</cp:coreProperties>
</file>